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iescglobal-my.sharepoint.com/personal/bgernes_iesc_org/Documents/"/>
    </mc:Choice>
  </mc:AlternateContent>
  <xr:revisionPtr revIDLastSave="0" documentId="8_{7BC9AC89-EA3E-4D6F-B64F-502C7CC68541}" xr6:coauthVersionLast="45" xr6:coauthVersionMax="45" xr10:uidLastSave="{00000000-0000-0000-0000-000000000000}"/>
  <bookViews>
    <workbookView xWindow="-120" yWindow="-120" windowWidth="20730" windowHeight="11160" xr2:uid="{00000000-000D-0000-FFFF-FFFF00000000}"/>
  </bookViews>
  <sheets>
    <sheet name="Objetivo" sheetId="1" r:id="rId1"/>
    <sheet name="Lote 1" sheetId="13" r:id="rId2"/>
    <sheet name="Lote 2" sheetId="14" r:id="rId3"/>
    <sheet name="Lote 3" sheetId="15" r:id="rId4"/>
    <sheet name="Lote 4" sheetId="16" r:id="rId5"/>
    <sheet name="Lote 5" sheetId="6" r:id="rId6"/>
    <sheet name="OFERTA" sheetId="9"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9" l="1"/>
  <c r="E11" i="9"/>
  <c r="E60" i="9" l="1"/>
  <c r="E61" i="9"/>
  <c r="E59" i="9"/>
  <c r="E58" i="9"/>
  <c r="E49" i="9"/>
  <c r="E50" i="9"/>
  <c r="E51" i="9"/>
  <c r="E52" i="9"/>
  <c r="E53" i="9"/>
  <c r="E48" i="9"/>
  <c r="E43" i="9"/>
  <c r="E42" i="9"/>
  <c r="E32" i="9"/>
  <c r="E33" i="9"/>
  <c r="E34" i="9"/>
  <c r="E35" i="9"/>
  <c r="E36" i="9"/>
  <c r="E37" i="9"/>
  <c r="E38" i="9"/>
  <c r="E39" i="9"/>
  <c r="E40" i="9"/>
  <c r="E41" i="9"/>
  <c r="E31" i="9"/>
  <c r="E23" i="9"/>
  <c r="E27" i="9" s="1"/>
  <c r="E25" i="9"/>
  <c r="E22" i="9"/>
  <c r="E13" i="9"/>
  <c r="E14" i="9"/>
  <c r="E15" i="9"/>
  <c r="E16" i="9"/>
  <c r="E17" i="9"/>
  <c r="E12" i="9"/>
  <c r="E54" i="9" l="1"/>
  <c r="E44" i="9"/>
  <c r="E18" i="9"/>
  <c r="E62" i="9"/>
</calcChain>
</file>

<file path=xl/sharedStrings.xml><?xml version="1.0" encoding="utf-8"?>
<sst xmlns="http://schemas.openxmlformats.org/spreadsheetml/2006/main" count="924" uniqueCount="537">
  <si>
    <t>PROVISIÓN DE SOLUCIÓN DE VIRTUALIZACIÓN DE APLICACIONES Y ESCRITORIOS CON INFRAESTRUCTURA DE CÓMPUTO.</t>
  </si>
  <si>
    <t>Lote 1</t>
  </si>
  <si>
    <t>Item 1</t>
  </si>
  <si>
    <t>Sistema de virtualización de aplicaciones y escritorios</t>
  </si>
  <si>
    <t>Item 3</t>
  </si>
  <si>
    <t>Licencias Microsoft</t>
  </si>
  <si>
    <t>Lote  2</t>
  </si>
  <si>
    <t>UPS 6.000 Va</t>
  </si>
  <si>
    <t>Item 2</t>
  </si>
  <si>
    <t>Gabinete de 42 U</t>
  </si>
  <si>
    <t>Lote 3</t>
  </si>
  <si>
    <t>Sistema de cómputo y almacenamiento hiperconvergente</t>
  </si>
  <si>
    <t>Cliente delgado compatible con la solución de escritorios virtuales</t>
  </si>
  <si>
    <t>Lote 4</t>
  </si>
  <si>
    <t>Item 1Item 2</t>
  </si>
  <si>
    <t>Monitores , Teclado, Mouse , Cables</t>
  </si>
  <si>
    <t>Lote 5</t>
  </si>
  <si>
    <t>Servicios Profesionales HCI</t>
  </si>
  <si>
    <t>Empresa</t>
  </si>
  <si>
    <t>Fecha</t>
  </si>
  <si>
    <t>RUC</t>
  </si>
  <si>
    <t>Direccion</t>
  </si>
  <si>
    <t>Reponsable</t>
  </si>
  <si>
    <t>Correo elctronico</t>
  </si>
  <si>
    <t>LOTE 1 - Item 1</t>
  </si>
  <si>
    <t>Características</t>
  </si>
  <si>
    <t>Especificaciones</t>
  </si>
  <si>
    <t>Requerimiento</t>
  </si>
  <si>
    <t>Marca</t>
  </si>
  <si>
    <t>Especificar</t>
  </si>
  <si>
    <t>Exigido</t>
  </si>
  <si>
    <t>Fecha de entrega</t>
  </si>
  <si>
    <t>15 Dias</t>
  </si>
  <si>
    <t>Modelo</t>
  </si>
  <si>
    <t>Cumple Si/No</t>
  </si>
  <si>
    <t>Tipo de Licencia</t>
  </si>
  <si>
    <t>Nominal (por usuario)</t>
  </si>
  <si>
    <t>Arquitectura</t>
  </si>
  <si>
    <t>On-Premise</t>
  </si>
  <si>
    <t>Capacidad de la solución</t>
  </si>
  <si>
    <t>Funcionalidades esperadas</t>
  </si>
  <si>
    <t>Virtualización de aplicaciones</t>
  </si>
  <si>
    <t>La solución deberá permitir el acceso a aplicaciones y escritorios virtualizados en un hipervisor. (Virtual Machine)</t>
  </si>
  <si>
    <t>Sistemas operativos virtualizados</t>
  </si>
  <si>
    <t>La solución deberá permitir la publicación de escritorios virtuales basados en estas versiones de sistemas operativos: Windows Server, Windows 10, RHEL, CentOS, SLE y Ubuntu</t>
  </si>
  <si>
    <t>Tipos de escritorios entregados</t>
  </si>
  <si>
    <t>La solución deberá permitir la entrega de escritorios VDI personales, VDI en Pool y Además escritorios basados en modelo Hosted/Shared administrados desde una misma consola del fabricante</t>
  </si>
  <si>
    <t>Acceso a estación personal</t>
  </si>
  <si>
    <t>La solución deberá permitir el acceso a la estación personal del usuario desde dentro y fuera de la organización. (Remote Access)</t>
  </si>
  <si>
    <t>Seguridad en el acceso</t>
  </si>
  <si>
    <t>La solución deberá permitir el acceso seguro a los escritorios (físicos o virtuales) y aplicaciones en la oficina de manera remota. Entendiendo de forma segura el uso de protocolo SSL/TLS1.2, desde cualquier lugar y sin exponer a la red corporativa.</t>
  </si>
  <si>
    <t>Conexión de dispositivos locales</t>
  </si>
  <si>
    <t>La solución de virtualización de aplicaciones deberá tener la capacidad de mapear (conectar) audio bidireccional y WebCams genéricas locales al ambiente virtual.</t>
  </si>
  <si>
    <t>Arquitectura del procesador en aplicaciones y escritorios</t>
  </si>
  <si>
    <t>La solución deberá brindar soporte para aplicaciones de 32 y 64 bit en sistemas operativos Windows (Windows Server 2012 R2, Windows Server 2016, Windows Server 2019, Windows 10); entregando aplicaciones o escritorios indiferentemente desde la versión de Windows mencionada anteriormente</t>
  </si>
  <si>
    <t>Redirección de contenido para optimización de ancho de banda</t>
  </si>
  <si>
    <t>La solución debe permitir la redirección del contenido de navegación al dispositivo final. (Browser Content Redirection - Client fetch / Client render - Server fetch / Client render-  Server fetch / Server render) que Soporte Internet Explorer o Google Chrome en dispositivos Linux y Windows</t>
  </si>
  <si>
    <t>Almacenamiento de datos en escritorios y aplicaciones</t>
  </si>
  <si>
    <t>Soporte para escritorios de usuarios persistentes y no persistentes basados en imágenes maestras o plantillas de SO, con aplicaciones predeterminadas</t>
  </si>
  <si>
    <t>Uso de GPU</t>
  </si>
  <si>
    <t>La solución de virtualización deberá proporcionar compatibilidad con tecnologías de hardware de tarjetas de video AMD, NVIDIA y Intel IRIS Pro para el procesamiento de GPU – Renderización de 3D</t>
  </si>
  <si>
    <t>Arquitectura e infraestructura</t>
  </si>
  <si>
    <t>Administración avanzada del hipervisor</t>
  </si>
  <si>
    <t>La solución debe permitir la creación, ejecución y administración de energía (encendido/apagado) de las máquinas virtuales en diferentes versiones del hipervisor soportado.</t>
  </si>
  <si>
    <t>Soporte para varios versiones y marcas de hipervisores en simultáneo</t>
  </si>
  <si>
    <t>La solución deberá proporcionar la capacidad de desplegar cargas de trabajo automatizada en el centro de datos locales en hipervisores de varios proveedores: Hyper-V, Citrix Hypervisor, vSphere, Acrópolis Hypervisor; y/o en nubes públicas como: Amazon AWS, Google Cloud, Oracle Cloud, Microsoft Azure. Permitiendo al usuario elegir la/las plataforma/s de preferencia de ejecución de las cargas de trabajos</t>
  </si>
  <si>
    <t>Aumentar la capacidad de acuerdo al uso</t>
  </si>
  <si>
    <t>La solución debe ser capaz de realizar balanceo horizontal (agregar más VMs iguales) o vertical (aumentar los recursos de la VM actual) de la carga de trabajo.</t>
  </si>
  <si>
    <t>Balanceo de usuarios</t>
  </si>
  <si>
    <t>El balanceo de usuarios en la plataforma deberá ser de forma inteligente basada en CPU, Memoria y uso de disco.</t>
  </si>
  <si>
    <t>Limitar uso de CPU por usuario</t>
  </si>
  <si>
    <t>La solución debe tener la capacidad de limitar el uso de Ciclos de CPU a procesos dentro de las máquinas virtuales a fin de garantizar una buena experiencia de usuarios.</t>
  </si>
  <si>
    <t>Limitar cantidad de instancias de aplicaciones y escritorios</t>
  </si>
  <si>
    <t>Capacidad para definir un límite del número de conexiones totales simultáneas que cada usuario puede tener al entorno, a las aplicaciones y los escritorios virtuales.</t>
  </si>
  <si>
    <t>Experiencia y dispositivos de usuario.</t>
  </si>
  <si>
    <t>Similar a instalación local</t>
  </si>
  <si>
    <t>Las aplicaciones virtualizadas se deberán comportar como si estuvieran instaladas de forma local en el dispositivo cliente desde donde se accede.</t>
  </si>
  <si>
    <t>Elección de dispositivo de acuerdo a los requerimientos</t>
  </si>
  <si>
    <t>La solución deberá permitir a los usuarios elegir los dispositivos de acceso que son adecuados para ellos y su estilo de trabajo con un cliente universal que funcione nativamente en una amplia gama computadores de escritorio, laptops, tablets y smartphones.</t>
  </si>
  <si>
    <t>Sistemas operativos desde donde se conectan los usuarios</t>
  </si>
  <si>
    <t>La solución deberá permitir la conexión remota y acceso desde los siguientes sistemas operativos mínimamente: Microsoft Windows, GNU/Linux, Android OS, iOS, Mac, dispositivos de propósito Thin Clients.</t>
  </si>
  <si>
    <t>Acceso con navegador solamente</t>
  </si>
  <si>
    <t>La solución debe incluir un cliente HTML 5 que haga sencillo el acceso a los escritorios y aplicaciones virtuales desde cualquier dispositivo incluyendo aquellos en los que no es posible instalar un cliente físico</t>
  </si>
  <si>
    <t>Funcionalidades en el acceso con navegador</t>
  </si>
  <si>
    <t>La solución deberá contar con un portal de acceso a Aplicaciones y escritorios basados en HTML5 que permite subir y bajar documentos con los ambientes virtuales como el mapeo de impresoras locales</t>
  </si>
  <si>
    <t>Portal de acceso a aplicaciones y escritorios</t>
  </si>
  <si>
    <t>La solución deberá incluir una tienda de aplicaciones empresarial que permita a los usuarios seleccionar en auto-servicio sus aplicaciones y escritorios virtuales autorizados, entregando una experiencia consistente a través de diferentes redes y dispositivos</t>
  </si>
  <si>
    <t>Persistencia de aplicaciones en desconexión de usuario</t>
  </si>
  <si>
    <t>Capacidad de mantener abierta la sesión de usuario después de que este cierre la aplicación, proporcionando una reconexión rápida de la aplicación</t>
  </si>
  <si>
    <t>Seguridad y cumplimiento</t>
  </si>
  <si>
    <t>Centralización y protección en el centro de cómputo</t>
  </si>
  <si>
    <t>Toda la información de misión crítica deberá permanecer protegida en el centro de datos a menos que pueda ser auditada, controlada y asegurada a través de políticas</t>
  </si>
  <si>
    <t>Métodos de autenticación.</t>
  </si>
  <si>
    <t>La solución de acceso y conectividad deberá permitir autenticar con distintos tipos de autenticación como SAML, Active Directory, Radius, TACAS, WebAth entre otros.</t>
  </si>
  <si>
    <t>Bloque de dispositivos y portapales</t>
  </si>
  <si>
    <t>Por razones de seguridad se debe poder limitar el mapeo de dispositivos en los clientes como USB, Impresoras, puerto COM e incluso las acciones de copiar, pegar en la sesión virtual dependiendo de la condición de conexión. (acceso granular o contextual)</t>
  </si>
  <si>
    <t>Marca de agua</t>
  </si>
  <si>
    <t>La solución debe permitir mostrar una marca de agua en la sesión del usuario mostrando la identificación del usuario e IP de donde accede</t>
  </si>
  <si>
    <t>Limitar screenshots y keylogging</t>
  </si>
  <si>
    <t>Por temas de seguridad contra malware y virus la solución debe tener la capacidad del aplicativo cliente, evitar captura de pantalla (screenshots) y captura de teclado (keylogging)</t>
  </si>
  <si>
    <t>Acceso granular</t>
  </si>
  <si>
    <t>Las políticas deberán permitir que los administradores controlen la entrega, la disponibilidad y el rendimiento de aplicaciones y escritorios basándose en el usuario, grupo, dispositivo y rango de direcciones IP</t>
  </si>
  <si>
    <t>Detección de dispositivos modificados</t>
  </si>
  <si>
    <t>La solución debe permitir la detección de dispositivos IOs con la seguridad alterada (JailBreak) y en base a eso permitir o no acceder a escritorios virtualizados sin la necesidad de tener herramientas de MDM/MAM</t>
  </si>
  <si>
    <t>Conectividad y optimización</t>
  </si>
  <si>
    <t>Optimización de conexión</t>
  </si>
  <si>
    <t>La solución deberá permitir que se envíen en la conexión los eventos como actualizaciones de la pantalla, clics del ratón y pulsaciones del teclado (no los datos) optimizando el consumo de ancho de banda</t>
  </si>
  <si>
    <t>Sin VPN</t>
  </si>
  <si>
    <t>La solución deberá permitir la conexión segura sin necesidad de un cliente VPN</t>
  </si>
  <si>
    <t>Propiedades de cifrado de conexiones</t>
  </si>
  <si>
    <t>La solución analítica de conectividad integrada deberá mostrar reportes de uso de los certificados digitales para la conexión SSL en donde muestre fechas de expiración, Protocolos SSL usados, llaves de encriptación y firma de algoritmos usados.</t>
  </si>
  <si>
    <t>Reportes, análisis, monitoreo y soporte.</t>
  </si>
  <si>
    <t>Soporte extendido</t>
  </si>
  <si>
    <t>La solución deberá proveer una versión de soporte prolongado (Long Term Service Release) que tenga al menos hasta 5 años de soporte desde la fecha de liberación y tener la capacidad si fuera necesario de tener 5 años más de soporte extendido</t>
  </si>
  <si>
    <t>Análisis de experiencia de usuario.</t>
  </si>
  <si>
    <t>La solución deberá tener una solución analítica de reportes integrada a la conectividad en donde indique experiencia de usuario, latencias de conexión al centro de cómputo, latencia de conexión a los servidores, ancho de banda consumido. Debe permitir el filtrado de aplicaciones virtualizadas iniciadas, escritorios virtualizados o usuarios conectados.  Se entiende por integración que es provista por el mismo fabricante que la solución de virtualización</t>
  </si>
  <si>
    <t>Multiples filtros en los reportes</t>
  </si>
  <si>
    <t>La solución deberá incorporar una característica que permita al Departamento de TI monitorear y dar seguimiento a las actividades de administración y rendimiento de la infraestructura de aplicaciones y escritorios virtuales. La solución deberá permitir ver estos registros con una gran variedad de filtros y generar informes en formatos HTML y CSV</t>
  </si>
  <si>
    <t>Medir cumplimiento y SLA</t>
  </si>
  <si>
    <t>La solución deberá integrar una herramienta de monitoreo y análisis avanzado, que permita generar reportes, análisis de tendencias y alertas personalizadas. De igual forma, deberá integrar una característica que proporcione un modelo de acceso basado en roles que permita al equipo de soporte técnico y a otros equipos diagnosticar y resolver inconvenientes para que el Departamento de TI pueda cumplir los SLAs</t>
  </si>
  <si>
    <t>Auditoría de la sesión</t>
  </si>
  <si>
    <t>La solución de virtualización de aplicaciones y escritorios debe tener un integrado un sistema de auditoría que permita almacenar en formato de grabación (video) de todas las sesiones de los usuarios a modo de auditoría y control – Integrado significa que debe ser provisto por el mismo fabricante y no por un tercero</t>
  </si>
  <si>
    <t>Alertas</t>
  </si>
  <si>
    <t>La solución deberá tener monitoreo del tiempo de inicio de sesión del usuario en aplicaciones o escritorios virtualizados y tener la capacidad de enviar alertas en caso que fuera necesaria</t>
  </si>
  <si>
    <t>Histórico</t>
  </si>
  <si>
    <t>La solución deberá incorporar una característica que permita tener acceso a la información histórica sobre tendencias de sesiones, fallos de conexión, fallos de máquinas, rendimiento de los inicios de sesión y evaluación de carga de la implementación</t>
  </si>
  <si>
    <t>Medir desempeño</t>
  </si>
  <si>
    <t>La solución debe tener la opción de un componente de analítica de performance que permite tener un panel de mando de experiencia de usuario. Donde indique latencia de red, tiempos de inicio de sesión, reconexiones y distintos factores que permita identificar problemas de experiencia de usuario.</t>
  </si>
  <si>
    <t>LOTE 1- Item 2</t>
  </si>
  <si>
    <t>WinSvrSTDCore</t>
  </si>
  <si>
    <t>WinSvrSTDCore 2019 OLP 16Lic NL Gov CoreLic</t>
  </si>
  <si>
    <t>WinSvrCAL</t>
  </si>
  <si>
    <t>WinSvrCAL 2019 OLP NL Gov UsrCAL</t>
  </si>
  <si>
    <t>WinRmtDsktpSrvcsCAL</t>
  </si>
  <si>
    <t>WinRmtDsktpSrvcsCAL 2019 OLP NL Gov UsrCAL</t>
  </si>
  <si>
    <t xml:space="preserve">SQLSvrStd 2019 </t>
  </si>
  <si>
    <t>SQLSvrStd 2019 OLP NL Gov</t>
  </si>
  <si>
    <t>SQLCAL 2019 OLP</t>
  </si>
  <si>
    <t>SQLCAL 2019 OLP NL Gov UsrCAL</t>
  </si>
  <si>
    <t>UPS 6.000 VA</t>
  </si>
  <si>
    <t>LOTE 2 - Item 1</t>
  </si>
  <si>
    <t>Cantidad</t>
  </si>
  <si>
    <t>Exigencia mínima</t>
  </si>
  <si>
    <t>Salida</t>
  </si>
  <si>
    <t>Capacidad de Potencia de Salida</t>
  </si>
  <si>
    <t>6000 Vatios / 6000 VA</t>
  </si>
  <si>
    <t>Max Potencia Configurable</t>
  </si>
  <si>
    <t>Voltaje de salida nominal</t>
  </si>
  <si>
    <t>230V</t>
  </si>
  <si>
    <t>Distorsión de Voltaje de Salida</t>
  </si>
  <si>
    <t>Menor al 5%</t>
  </si>
  <si>
    <t>Frecuencia de salida (sincronizado para principales)</t>
  </si>
  <si>
    <t>50/60 Hz +/- 3 Hz</t>
  </si>
  <si>
    <t>Otras tensiones de salida</t>
  </si>
  <si>
    <t>220, 240</t>
  </si>
  <si>
    <t>Factor Cresta</t>
  </si>
  <si>
    <t>Tipo de forma de onda</t>
  </si>
  <si>
    <t>Onda Senoidal</t>
  </si>
  <si>
    <t>Conexiones de salida</t>
  </si>
  <si>
    <r>
      <t>(1)</t>
    </r>
    <r>
      <rPr>
        <sz val="7"/>
        <color rgb="FF000000"/>
        <rFont val="Times New Roman"/>
        <family val="1"/>
      </rPr>
      <t xml:space="preserve">    </t>
    </r>
    <r>
      <rPr>
        <sz val="11"/>
        <color rgb="FF000000"/>
        <rFont val="Calibri"/>
        <family val="2"/>
        <scheme val="minor"/>
      </rPr>
      <t>Bornera, (6) IEC 320 C13; (4) IEC 320 C19</t>
    </r>
  </si>
  <si>
    <t>Desviación</t>
  </si>
  <si>
    <t>Desviación interna (automática y manual)</t>
  </si>
  <si>
    <t>Entrada</t>
  </si>
  <si>
    <t>Voltaje Nominal de Entrada</t>
  </si>
  <si>
    <t>Frecuencia de entrada</t>
  </si>
  <si>
    <t>45-65 Hz (auto sensing)</t>
  </si>
  <si>
    <t>Tipo de Conexión de Entrada</t>
  </si>
  <si>
    <t>Hard Wire 3 wire (1PH+N+G)</t>
  </si>
  <si>
    <t>Otras tensiones de entrada</t>
  </si>
  <si>
    <t>Baterías y tiempo de autonomía</t>
  </si>
  <si>
    <t>Tipo de batería</t>
  </si>
  <si>
    <t>Batería de plomo-ácido, hermética y sin mantenimiento con electrolito suspendido: estanca</t>
  </si>
  <si>
    <t>Reemplazo de Baterías</t>
  </si>
  <si>
    <t>Las Baterías son reemplazables en caliente</t>
  </si>
  <si>
    <t>Carga de las Baterías</t>
  </si>
  <si>
    <t>La Carga de las baterías es con compensación de temperatura, lo cual prolonga la vida de la batería regulando la tensión de carga de acuerdo con la temperatura real de la batería.</t>
  </si>
  <si>
    <t>Módulos de baterías incluidos</t>
  </si>
  <si>
    <t>Tiempo típico de recarga</t>
  </si>
  <si>
    <t>3 horas</t>
  </si>
  <si>
    <t>Autonomía sin Bancos de Baterías externos</t>
  </si>
  <si>
    <t>A 50% de Carga (3000 Vatios)</t>
  </si>
  <si>
    <t>8.7 minutos</t>
  </si>
  <si>
    <t>A 100% de Carga (6000 Vatios)</t>
  </si>
  <si>
    <t>2.5 minutos</t>
  </si>
  <si>
    <t>Eficiencia</t>
  </si>
  <si>
    <t>A 50% de Carga</t>
  </si>
  <si>
    <t>94.4%</t>
  </si>
  <si>
    <t>A 75% de Carga</t>
  </si>
  <si>
    <t>94.6%</t>
  </si>
  <si>
    <t>A 100% de Carga</t>
  </si>
  <si>
    <t>Comunicaciones y Gestión</t>
  </si>
  <si>
    <t>Puerto Interfaz</t>
  </si>
  <si>
    <t>Cierre de contacto, RJ-45 10/100 Base-T, RJ-45 serie, Smart-Slot, USB</t>
  </si>
  <si>
    <t>Interfaces SmartSlot™ disponibles</t>
  </si>
  <si>
    <t>Panel de Control</t>
  </si>
  <si>
    <t>Consola de estado y control LCD multifunción</t>
  </si>
  <si>
    <t>Alarma Acústica</t>
  </si>
  <si>
    <t>Alarmas sonoras y visuales priorizadas por gravedad</t>
  </si>
  <si>
    <t>Desconexión de Emergencia (EPO)</t>
  </si>
  <si>
    <t>Sí</t>
  </si>
  <si>
    <t>Protección y Filtro contra Picos de Voltaje</t>
  </si>
  <si>
    <t>Medición de Energía de Picos de Voltaje (Jules)</t>
  </si>
  <si>
    <t>480 Jules</t>
  </si>
  <si>
    <t>Descripción medioambiental</t>
  </si>
  <si>
    <t>Temperatura de trabajo</t>
  </si>
  <si>
    <t>0 - 40 °C</t>
  </si>
  <si>
    <t>Humedad Relativa de Trabajo</t>
  </si>
  <si>
    <t>0 - 95% sin condensación</t>
  </si>
  <si>
    <t>Elevación de Trabajo</t>
  </si>
  <si>
    <t>0-3000 metros</t>
  </si>
  <si>
    <t>Temperatura de Almacenamiento</t>
  </si>
  <si>
    <t>-15 - 45 °C</t>
  </si>
  <si>
    <t>Humedad Relativa de Almacenamiento</t>
  </si>
  <si>
    <t>Ruido perceptible a 1 metro de la unidad</t>
  </si>
  <si>
    <t>55.00 dBA</t>
  </si>
  <si>
    <t>Disipación térmica online</t>
  </si>
  <si>
    <t>1300.00 BTU/h</t>
  </si>
  <si>
    <t>Clase de Protección</t>
  </si>
  <si>
    <t>IP 20</t>
  </si>
  <si>
    <t>Conformidad</t>
  </si>
  <si>
    <t>Aceptaciones</t>
  </si>
  <si>
    <t>CE, IEC 62040; EN 62040-1; EN 62040-2; EN 50091-1; EN 50091-2; IEC 60950</t>
  </si>
  <si>
    <t>Garantía</t>
  </si>
  <si>
    <t>Garantía estándar</t>
  </si>
  <si>
    <t>3 años para la reparación o sustitución</t>
  </si>
  <si>
    <t>Características generales</t>
  </si>
  <si>
    <t>Pantalla gráfica LCD</t>
  </si>
  <si>
    <t>Diagramas de esquema y de texto que muestran modos de operación, parámetros del sistema y alarmas.</t>
  </si>
  <si>
    <t>Conexión 10/100 BaseT</t>
  </si>
  <si>
    <t xml:space="preserve">Para obtener informes detallados de antigüedad de las baterías, carga, salud, etc, </t>
  </si>
  <si>
    <t>Modo ecológico</t>
  </si>
  <si>
    <t>Que permita saltear los componentes eléctricos en buenas condiciones energéticas que no se están utilizando para lograr un altísimo nivel de eficiencia operativa sin sacrificar la protección.</t>
  </si>
  <si>
    <t>Notificación sobre fallas de la batería</t>
  </si>
  <si>
    <t>Análisis de las baterías a fin de advertir anticipadamente en caso de fallas posibles, lo que garantiza que el mantenimiento preventivo sea oportuno.</t>
  </si>
  <si>
    <t>Convertible para torre o rack</t>
  </si>
  <si>
    <t>Que permita migra de un entorno en torre a otro de montaje en rack.</t>
  </si>
  <si>
    <t>Debe incluir</t>
  </si>
  <si>
    <t>Documentación en CD, Guía de instalación, Patas de apoyo extraíbles.</t>
  </si>
  <si>
    <t>Servicios</t>
  </si>
  <si>
    <t>Instalación, configuración y puesta en servicio</t>
  </si>
  <si>
    <t>Se debe incluir Instalación, configuración y puesta en servicio de la UPS. Deberá incluir provisión e instalación de tablero eléctrico, alimentación de la UPS, salida y rodeo de cargas. Debe incluir materiales eléctricos entre el tablero y UPS.</t>
  </si>
  <si>
    <t>Soporte</t>
  </si>
  <si>
    <t>Se debe incluir soporte preventivo por periodo 36 meses, incluyendo mantenimientos preventivos semestrales.</t>
  </si>
  <si>
    <t>Accesorios</t>
  </si>
  <si>
    <t>PDU</t>
  </si>
  <si>
    <t>Se debe incluir dos PDU del mismo fabricante de la UPS.</t>
  </si>
  <si>
    <t>Tamaño de 1U</t>
  </si>
  <si>
    <t>16A</t>
  </si>
  <si>
    <t>12 tomas de salida del tipo C13</t>
  </si>
  <si>
    <t>Rack de 42U</t>
  </si>
  <si>
    <t>LOTE 2 - Item 2</t>
  </si>
  <si>
    <t>Altura del rack:</t>
  </si>
  <si>
    <t>42U</t>
  </si>
  <si>
    <t>Dimensiones del rack:</t>
  </si>
  <si>
    <t xml:space="preserve">Alto: Igual o menor 1991.00 mm </t>
  </si>
  <si>
    <t xml:space="preserve">Ancho: Igual o menor 600.00 mm </t>
  </si>
  <si>
    <t>Fondo: Igual o menor 1070.00 mm</t>
  </si>
  <si>
    <t>Capacidad de Peso:</t>
  </si>
  <si>
    <t xml:space="preserve">Igual o mayor que 1300 Kilos (carga estática) </t>
  </si>
  <si>
    <t>Ruedas y Patas niveladoras</t>
  </si>
  <si>
    <t>Sí, exigido</t>
  </si>
  <si>
    <t>Puertas y Paneles</t>
  </si>
  <si>
    <t>Puertas microperforadas y paneles laterales con llave única</t>
  </si>
  <si>
    <t>Perforación (Puerta delantera)</t>
  </si>
  <si>
    <t>Perforación puerta delantera: Igual o mayor a 66%</t>
  </si>
  <si>
    <t>Perforación (Puertas Traseras)</t>
  </si>
  <si>
    <t>Perforación puertas traseras: Igual o mayor a 74%</t>
  </si>
  <si>
    <t>Color del rack:</t>
  </si>
  <si>
    <t>Negro (acabado con pintura pulverizada)</t>
  </si>
  <si>
    <t>Material del rack:</t>
  </si>
  <si>
    <t>Acero rolado en frío calibre Igual o mayor a 16</t>
  </si>
  <si>
    <t>Entrada de Cableado:</t>
  </si>
  <si>
    <t>Entrada Superior y entrada inferior</t>
  </si>
  <si>
    <t>Montaje de activos:</t>
  </si>
  <si>
    <t>Debe poseer profundidad de montaje ajustable</t>
  </si>
  <si>
    <t>Numeración de U’s:</t>
  </si>
  <si>
    <t>Debe contar con posiciones numeradas por número de unidades</t>
  </si>
  <si>
    <t>Desenganche de puertas:</t>
  </si>
  <si>
    <t>Debe contar con puertas de desenganche rápido sin uso de herramientas y reversibles</t>
  </si>
  <si>
    <t>Compatibilidad:</t>
  </si>
  <si>
    <t>HP, SUN, IBM, DELL, Cisco y Lucent (Estándar EIA-310-D)</t>
  </si>
  <si>
    <t>Certificaciones:</t>
  </si>
  <si>
    <t>ISO 9001:2008 e ISO 14001:2004</t>
  </si>
  <si>
    <t>Norma medioambientales</t>
  </si>
  <si>
    <t>RoHS</t>
  </si>
  <si>
    <t>Estándar</t>
  </si>
  <si>
    <t>EIA-310-D</t>
  </si>
  <si>
    <t>Servicio de Asistencia Técnica en Paraguay</t>
  </si>
  <si>
    <t>El fabricante, mediante nota expresa para esta licitación, deberá certificar que existe al menos un CAS (Centro autorizado de Servicio) en Paraguay y deberá garantizar que el CAS prestará el Servicio Técnico que pudiera ser requerido por la Convocante ante cualquier evento.</t>
  </si>
  <si>
    <t>Página WEB del Fabricante</t>
  </si>
  <si>
    <t>Los oferentes deberán indicar claramente el link a la página Web del Fabricante para corroborar las especificaciones técnicas del equipo cotizado</t>
  </si>
  <si>
    <t>LOTE 3 - Item 1</t>
  </si>
  <si>
    <t>45 Dias</t>
  </si>
  <si>
    <t>Factor de Forma</t>
  </si>
  <si>
    <t>Chasis Rackeable</t>
  </si>
  <si>
    <t>Tamaño Máximo de la Solución</t>
  </si>
  <si>
    <t xml:space="preserve">2U </t>
  </si>
  <si>
    <t>Arquitectura de procesadores</t>
  </si>
  <si>
    <t>Intel x86 64 bits.</t>
  </si>
  <si>
    <t>Capacidad de procesamiento</t>
  </si>
  <si>
    <t>Mínimo 48 núcleos de 2.1 GHz con memoria caché de 11 MB o superior en la solución ofertada. Escalable de manera ilimitada.</t>
  </si>
  <si>
    <t>Capacidad de Memoria</t>
  </si>
  <si>
    <t>Mínimo de 576 GB DDR4 2933 MHz en la solución ofertada. Escalable de manera ilimitada.</t>
  </si>
  <si>
    <t>Capacidad de Almacenamiento</t>
  </si>
  <si>
    <t>Mínimo de 5760 GB RAW en discos de estado sólido (SSD) y 72 TB RAW en discos mecánicos (HDD) en la solución ofertada. Escalable de manera ilimitada.</t>
  </si>
  <si>
    <t xml:space="preserve">Administración </t>
  </si>
  <si>
    <t xml:space="preserve">El marco de administración debe proporcionar una interfaz de usuario gráfica intuitiva. Toda la información se debe organizar y presentar a través de áreas bien definidas con el propósito de lograr un acceso sencillo a los datos operativos. Debe ofrecer la capacidad de definir y administrar una infraestructura convergente completa desde cualquier dispositivo. </t>
  </si>
  <si>
    <t>Conexión LAN</t>
  </si>
  <si>
    <t>Módulos de interconexión Ethernet con 2 puertos 10GbE con módulos SFP+ por cada servidor/nodo/host.</t>
  </si>
  <si>
    <t>Se deberá contar con módulos de interconexión LAN internos al chasis, cada servidor/nodo/host con 2 puertos externos activados (SFP+) de corta o larga distancia de 10Gbps o superior.</t>
  </si>
  <si>
    <t xml:space="preserve">La solución debe poder funcionar con switches Ethernet 10GbE de varias marcas. </t>
  </si>
  <si>
    <t>Todos los cables necesarios para la conexión LAN, deberán ser proveídos.</t>
  </si>
  <si>
    <t>Ventiladores y fuentes de alimentación</t>
  </si>
  <si>
    <t>El sistema de ventilación (coolers) y el sistema de alimentación provisto, deberán estar preparados para soportar la instalación completa del chasis con sus bahías completas, sin producir una degradación general del sistema. Las fuentes de alimentación deberán ser redundantes.</t>
  </si>
  <si>
    <t>Alimentación Eléctrica</t>
  </si>
  <si>
    <t>La alimentación Eléctrica de los servidores/nodos/hosts deberá ser de tipo Redundante (1+1), pudiendo ser compartida por 4 servidores/nodos/hosts, siempre que se mantenga la redundancia.</t>
  </si>
  <si>
    <t>220 voltios corriente alterna monofásico</t>
  </si>
  <si>
    <t>Frecuencia en Hertz 50/60</t>
  </si>
  <si>
    <t>Herramienta / Consola de gestión o Administración</t>
  </si>
  <si>
    <r>
      <t>·</t>
    </r>
    <r>
      <rPr>
        <sz val="7"/>
        <color rgb="FF000000"/>
        <rFont val="Times New Roman"/>
        <family val="1"/>
      </rPr>
      <t xml:space="preserve">        </t>
    </r>
    <r>
      <rPr>
        <sz val="10"/>
        <color rgb="FF000000"/>
        <rFont val="Arial Narrow"/>
        <family val="2"/>
      </rPr>
      <t>La interfaz de administración deber ser accedida mediante un browser y estar basada en HTML5. </t>
    </r>
  </si>
  <si>
    <r>
      <t>·</t>
    </r>
    <r>
      <rPr>
        <sz val="7"/>
        <color rgb="FF000000"/>
        <rFont val="Times New Roman"/>
        <family val="1"/>
      </rPr>
      <t xml:space="preserve">        </t>
    </r>
    <r>
      <rPr>
        <sz val="10"/>
        <color rgb="FF000000"/>
        <rFont val="Arial Narrow"/>
        <family val="2"/>
      </rPr>
      <t>Proveer una única vista para todo el entorno manteniendo múltiples puntos de acceso. </t>
    </r>
  </si>
  <si>
    <r>
      <t>·</t>
    </r>
    <r>
      <rPr>
        <sz val="7"/>
        <color rgb="FF000000"/>
        <rFont val="Times New Roman"/>
        <family val="1"/>
      </rPr>
      <t xml:space="preserve">        </t>
    </r>
    <r>
      <rPr>
        <sz val="10"/>
        <color rgb="FF000000"/>
        <rFont val="Arial Narrow"/>
        <family val="2"/>
      </rPr>
      <t>La consola de Administración deberá ejecutarse sobre los mismos servidores/nodos/hosts del Clúster que administra, aprovechando la tolerancia a fallos del mismo (Ej. La consola debe permanecer disponible ante la falla de cualquiera de los servidores/nodos/hosts).</t>
    </r>
  </si>
  <si>
    <r>
      <t>·</t>
    </r>
    <r>
      <rPr>
        <sz val="7"/>
        <color rgb="FF000000"/>
        <rFont val="Times New Roman"/>
        <family val="1"/>
      </rPr>
      <t xml:space="preserve">        </t>
    </r>
    <r>
      <rPr>
        <sz val="10"/>
        <color rgb="FF000000"/>
        <rFont val="Arial Narrow"/>
        <family val="2"/>
      </rPr>
      <t>Proveer accesos alternativos basados en SSH y/o interfaces remotas estilo IPMI. </t>
    </r>
  </si>
  <si>
    <r>
      <t>·</t>
    </r>
    <r>
      <rPr>
        <sz val="7"/>
        <color rgb="FF000000"/>
        <rFont val="Times New Roman"/>
        <family val="1"/>
      </rPr>
      <t xml:space="preserve">        </t>
    </r>
    <r>
      <rPr>
        <sz val="10"/>
        <color rgb="FF000000"/>
        <rFont val="Arial Narrow"/>
        <family val="2"/>
      </rPr>
      <t>Contener autenticación LDAP, Active Directory, CAC Authentication y certificados firmados por SSL. </t>
    </r>
  </si>
  <si>
    <r>
      <t>·</t>
    </r>
    <r>
      <rPr>
        <sz val="7"/>
        <color rgb="FF000000"/>
        <rFont val="Times New Roman"/>
        <family val="1"/>
      </rPr>
      <t xml:space="preserve">        </t>
    </r>
    <r>
      <rPr>
        <sz val="10"/>
        <color rgb="FF000000"/>
        <rFont val="Arial Narrow"/>
        <family val="2"/>
      </rPr>
      <t>Contemplar integración mediante el uso de REST API a otras soluciones de administración, a fin de facilitar la integración con ambientes de monitoreo actuales.</t>
    </r>
  </si>
  <si>
    <r>
      <t>·</t>
    </r>
    <r>
      <rPr>
        <sz val="7"/>
        <color rgb="FF000000"/>
        <rFont val="Times New Roman"/>
        <family val="1"/>
      </rPr>
      <t xml:space="preserve">        </t>
    </r>
    <r>
      <rPr>
        <sz val="10"/>
        <color rgb="FF000000"/>
        <rFont val="Arial Narrow"/>
        <family val="2"/>
      </rPr>
      <t>Tener la capacidad de facilitar una consola gráfica, que permita visualizar los recursos utilizados por las máquinas virtuales (VM) independientemente del tipo de hipervisor.</t>
    </r>
  </si>
  <si>
    <t>Almacenamiento</t>
  </si>
  <si>
    <t>La solución debe contar con un sistema de almacenamiento distribuido definida por software y proveer las siguientes funcionalidades:</t>
  </si>
  <si>
    <r>
      <t>·</t>
    </r>
    <r>
      <rPr>
        <sz val="7"/>
        <color rgb="FF000000"/>
        <rFont val="Times New Roman"/>
        <family val="1"/>
      </rPr>
      <t xml:space="preserve">        </t>
    </r>
    <r>
      <rPr>
        <sz val="10"/>
        <color rgb="FF000000"/>
        <rFont val="Arial Narrow"/>
        <family val="2"/>
      </rPr>
      <t>Cada servidor/nodo/host, deberá contar con su propia controladora de almacenamiento.</t>
    </r>
  </si>
  <si>
    <r>
      <t>·</t>
    </r>
    <r>
      <rPr>
        <sz val="7"/>
        <color rgb="FF000000"/>
        <rFont val="Times New Roman"/>
        <family val="1"/>
      </rPr>
      <t xml:space="preserve">        </t>
    </r>
    <r>
      <rPr>
        <sz val="10"/>
        <color rgb="FF000000"/>
        <rFont val="Arial Narrow"/>
        <family val="2"/>
      </rPr>
      <t>Esquema de capas en forma automática (tiering) entre los diferentes niveles, memoria, disco de estado sólido (SSD), y discos mecánicos (HDD) en tiempo real.</t>
    </r>
  </si>
  <si>
    <r>
      <t>·</t>
    </r>
    <r>
      <rPr>
        <sz val="7"/>
        <color rgb="FF000000"/>
        <rFont val="Times New Roman"/>
        <family val="1"/>
      </rPr>
      <t xml:space="preserve">        </t>
    </r>
    <r>
      <rPr>
        <sz val="10"/>
        <color rgb="FF000000"/>
        <rFont val="Arial Narrow"/>
        <family val="2"/>
      </rPr>
      <t>Deduplicación de tres niveles, en la ingesta de información, en los discos de estado sólido (SSD) y en los discos mecánicos (HDD).</t>
    </r>
  </si>
  <si>
    <r>
      <t>·</t>
    </r>
    <r>
      <rPr>
        <sz val="7"/>
        <color rgb="FF000000"/>
        <rFont val="Times New Roman"/>
        <family val="1"/>
      </rPr>
      <t xml:space="preserve">        </t>
    </r>
    <r>
      <rPr>
        <sz val="10"/>
        <color rgb="FF000000"/>
        <rFont val="Arial Narrow"/>
        <family val="2"/>
      </rPr>
      <t>Compresión tanto en línea y en reposo.</t>
    </r>
  </si>
  <si>
    <r>
      <t>·</t>
    </r>
    <r>
      <rPr>
        <sz val="7"/>
        <color rgb="FF000000"/>
        <rFont val="Times New Roman"/>
        <family val="1"/>
      </rPr>
      <t xml:space="preserve">        </t>
    </r>
    <r>
      <rPr>
        <sz val="10"/>
        <color rgb="FF000000"/>
        <rFont val="Arial Narrow"/>
        <family val="2"/>
      </rPr>
      <t>Snapshots basados en punteros.</t>
    </r>
  </si>
  <si>
    <r>
      <t>·</t>
    </r>
    <r>
      <rPr>
        <sz val="7"/>
        <color rgb="FF000000"/>
        <rFont val="Times New Roman"/>
        <family val="1"/>
      </rPr>
      <t xml:space="preserve">        </t>
    </r>
    <r>
      <rPr>
        <sz val="10"/>
        <color rgb="FF000000"/>
        <rFont val="Arial Narrow"/>
        <family val="2"/>
      </rPr>
      <t>Sistemas de clones de máquinas virtuales.</t>
    </r>
  </si>
  <si>
    <r>
      <t>·</t>
    </r>
    <r>
      <rPr>
        <sz val="7"/>
        <color rgb="FF000000"/>
        <rFont val="Times New Roman"/>
        <family val="1"/>
      </rPr>
      <t xml:space="preserve">        </t>
    </r>
    <r>
      <rPr>
        <sz val="10"/>
        <color rgb="FF000000"/>
        <rFont val="Arial Narrow"/>
        <family val="2"/>
      </rPr>
      <t>Capacidad de usar “Erasure Coding” para poder hacer uso eficiente del espacio en discos mecánicos (HDD)</t>
    </r>
  </si>
  <si>
    <r>
      <t>·</t>
    </r>
    <r>
      <rPr>
        <sz val="7"/>
        <color rgb="FF000000"/>
        <rFont val="Times New Roman"/>
        <family val="1"/>
      </rPr>
      <t xml:space="preserve">        </t>
    </r>
    <r>
      <rPr>
        <sz val="10"/>
        <color rgb="FF000000"/>
        <rFont val="Arial Narrow"/>
        <family val="2"/>
      </rPr>
      <t xml:space="preserve">Debe existir un sistema que permita que a lo largo del tiempo los datos más accedidos por una VM corriendo en cualquiera de los servidores/nodos/hosts, tengan siempre una copia en el almacenamiento del servidor/nodo/host local, de manera que la lectura pueda realizarse a velocidad local en la mayoría de los accesos. Este mecanismo debe converger y actualizarse de manera automática si la VM es movida/trasladada a otro servidor/nodo/host. </t>
    </r>
  </si>
  <si>
    <r>
      <t>·</t>
    </r>
    <r>
      <rPr>
        <sz val="7"/>
        <color rgb="FF000000"/>
        <rFont val="Times New Roman"/>
        <family val="1"/>
      </rPr>
      <t xml:space="preserve">        </t>
    </r>
    <r>
      <rPr>
        <sz val="10"/>
        <color rgb="FF000000"/>
        <rFont val="Arial Narrow"/>
        <family val="2"/>
      </rPr>
      <t>Thin Provisioning tanto para máquinas virtuales, como a nivel de contenedor/datastore.</t>
    </r>
  </si>
  <si>
    <r>
      <t>·</t>
    </r>
    <r>
      <rPr>
        <sz val="7"/>
        <color rgb="FF000000"/>
        <rFont val="Times New Roman"/>
        <family val="1"/>
      </rPr>
      <t xml:space="preserve">        </t>
    </r>
    <r>
      <rPr>
        <sz val="10"/>
        <color rgb="FF000000"/>
        <rFont val="Arial Narrow"/>
        <family val="2"/>
      </rPr>
      <t xml:space="preserve">Capacidad de réplica en forma sincrónica o asincrónica. </t>
    </r>
  </si>
  <si>
    <r>
      <t>·</t>
    </r>
    <r>
      <rPr>
        <sz val="7"/>
        <color rgb="FF000000"/>
        <rFont val="Times New Roman"/>
        <family val="1"/>
      </rPr>
      <t xml:space="preserve">        </t>
    </r>
    <r>
      <rPr>
        <sz val="10"/>
        <color rgb="FF000000"/>
        <rFont val="Arial Narrow"/>
        <family val="2"/>
      </rPr>
      <t>La réplica de los datos debe poder configurarse con granularidad por Máquina Virtual (VM)</t>
    </r>
  </si>
  <si>
    <r>
      <t>·</t>
    </r>
    <r>
      <rPr>
        <sz val="7"/>
        <color rgb="FF000000"/>
        <rFont val="Times New Roman"/>
        <family val="1"/>
      </rPr>
      <t xml:space="preserve">        </t>
    </r>
    <r>
      <rPr>
        <sz val="10"/>
        <color rgb="FF000000"/>
        <rFont val="Arial Narrow"/>
        <family val="2"/>
      </rPr>
      <t>El clúster debe poder replicar contra otro/s Clúster/s de similares características en el sitio local o en sitios remotos de manera sencilla. Adicionalmente, la solución de réplica debe de permitir replicar máquinas virtuales entre hipervisores diferentes para poder facilitar la migración de un hipervisor a otro.</t>
    </r>
  </si>
  <si>
    <r>
      <t>·</t>
    </r>
    <r>
      <rPr>
        <sz val="7"/>
        <color rgb="FF000000"/>
        <rFont val="Times New Roman"/>
        <family val="1"/>
      </rPr>
      <t xml:space="preserve">        </t>
    </r>
    <r>
      <rPr>
        <sz val="10"/>
        <color rgb="FF000000"/>
        <rFont val="Arial Narrow"/>
        <family val="2"/>
      </rPr>
      <t>El almacenamiento debe estar diseñado especialmente para ambientes virtualizados.</t>
    </r>
  </si>
  <si>
    <r>
      <t>·</t>
    </r>
    <r>
      <rPr>
        <sz val="7"/>
        <color rgb="FF000000"/>
        <rFont val="Times New Roman"/>
        <family val="1"/>
      </rPr>
      <t xml:space="preserve">        </t>
    </r>
    <r>
      <rPr>
        <sz val="10"/>
        <color rgb="FF000000"/>
        <rFont val="Arial Narrow"/>
        <family val="2"/>
      </rPr>
      <t xml:space="preserve">La solución de Software-Defined Storage (SDS) ofrecida deberá ser agnóstica al Hipervisor. Debe permitir al usuario cambiar el Hipervisor de base y así soportar distintos hipervisores a elección del cliente. Debe ser compatible mínimamente con VMware ESXi, Microsoft Hyper-V e hipervisores basados en Linux/KVM. </t>
    </r>
  </si>
  <si>
    <r>
      <t>·</t>
    </r>
    <r>
      <rPr>
        <sz val="7"/>
        <color rgb="FF000000"/>
        <rFont val="Times New Roman"/>
        <family val="1"/>
      </rPr>
      <t xml:space="preserve">        </t>
    </r>
    <r>
      <rPr>
        <sz val="10"/>
        <color rgb="FF000000"/>
        <rFont val="Arial Narrow"/>
        <family val="2"/>
      </rPr>
      <t>La arquitectura de almacenamiento debe permitir que cada servidor/nodo/host vaya integrado con una controladora para gestionar los recursos de almacenamiento en un clúster, y para todas las máquinas virtuales.  Estas controladoras deben comunicarse entre sí, permitiendo gestionar el acceso desde múltiples servidores/nodos/hosts a los datos replicados.</t>
    </r>
  </si>
  <si>
    <r>
      <t>·</t>
    </r>
    <r>
      <rPr>
        <sz val="7"/>
        <color rgb="FF000000"/>
        <rFont val="Times New Roman"/>
        <family val="1"/>
      </rPr>
      <t xml:space="preserve">        </t>
    </r>
    <r>
      <rPr>
        <sz val="10"/>
        <color rgb="FF000000"/>
        <rFont val="Arial Narrow"/>
        <family val="2"/>
      </rPr>
      <t>La solución debe tener la capacidad de generar un volumen de almacenamiento tipo bloque que pueda ser presentado a servidores externos (físicos o virtuales) mediante el protocolo iSCSI.</t>
    </r>
  </si>
  <si>
    <r>
      <t>·</t>
    </r>
    <r>
      <rPr>
        <sz val="7"/>
        <color rgb="FF000000"/>
        <rFont val="Times New Roman"/>
        <family val="1"/>
      </rPr>
      <t xml:space="preserve">        </t>
    </r>
    <r>
      <rPr>
        <sz val="10"/>
        <color rgb="FF000000"/>
        <rFont val="Arial Narrow"/>
        <family val="2"/>
      </rPr>
      <t>La solución de almacenamiento no debe requerir de switches de Fibre Channel ni FCoE para su funcionamiento. Solamente utilizará IP sobre Ethernet estándar. No deberá ser obligatorio configurar características específicas como Jumbo-Frames, ni otras características especiales para lograr que el Clúster opere correctamente.</t>
    </r>
  </si>
  <si>
    <r>
      <t>·</t>
    </r>
    <r>
      <rPr>
        <sz val="7"/>
        <color rgb="FF000000"/>
        <rFont val="Times New Roman"/>
        <family val="1"/>
      </rPr>
      <t xml:space="preserve">        </t>
    </r>
    <r>
      <rPr>
        <sz val="10"/>
        <color rgb="FF000000"/>
        <rFont val="Arial Narrow"/>
        <family val="2"/>
      </rPr>
      <t>Deberá tener la capacidad de distribuir los datos adentro del clúster y adicionalmente poder replicarlos internamente, para poder asegurar su disponibilidad. El factor de réplica puede ser configurado en modo 2 ó 3, dependiendo de la cantidad de nodos instalados.</t>
    </r>
  </si>
  <si>
    <r>
      <t>·</t>
    </r>
    <r>
      <rPr>
        <sz val="7"/>
        <color rgb="FF000000"/>
        <rFont val="Times New Roman"/>
        <family val="1"/>
      </rPr>
      <t xml:space="preserve">        </t>
    </r>
    <r>
      <rPr>
        <sz val="10"/>
        <color rgb="FF000000"/>
        <rFont val="Arial Narrow"/>
        <family val="2"/>
      </rPr>
      <t>La solución deberá tener la capacidad de realizar respaldos a AWS (Amazon Web Services) y Microsoft Azure.</t>
    </r>
  </si>
  <si>
    <t>Escalabilidad</t>
  </si>
  <si>
    <r>
      <t>·</t>
    </r>
    <r>
      <rPr>
        <sz val="7"/>
        <color rgb="FF000000"/>
        <rFont val="Times New Roman"/>
        <family val="1"/>
      </rPr>
      <t xml:space="preserve">        </t>
    </r>
    <r>
      <rPr>
        <sz val="10"/>
        <color rgb="FF000000"/>
        <rFont val="Arial Narrow"/>
        <family val="2"/>
      </rPr>
      <t>Proveer un crecimiento lineal, estable y predecible en su rendimiento a medida que se agreguen servidores/nodos/hosts. Soportar un crecimiento ilimitado en servidores/nodos/hosts, que incrementen la capacidad de procesamiento, memoria y almacenamiento. El clúster una vez establecido debe ser capaz de crecer de a un servidor/nodo/host por vez.</t>
    </r>
  </si>
  <si>
    <r>
      <t>·</t>
    </r>
    <r>
      <rPr>
        <sz val="7"/>
        <color rgb="FF000000"/>
        <rFont val="Times New Roman"/>
        <family val="1"/>
      </rPr>
      <t xml:space="preserve">        </t>
    </r>
    <r>
      <rPr>
        <sz val="10"/>
        <color rgb="FF000000"/>
        <rFont val="Arial Narrow"/>
        <family val="2"/>
      </rPr>
      <t>Deberá soportar crecimiento lineal con servidores/nodos/hosts heterogéneos, o de diferentes modelos para maximizar recursos de procesamiento, memoria o almacenamiento según se requiera.</t>
    </r>
  </si>
  <si>
    <r>
      <t>·</t>
    </r>
    <r>
      <rPr>
        <sz val="7"/>
        <color rgb="FF000000"/>
        <rFont val="Times New Roman"/>
        <family val="1"/>
      </rPr>
      <t xml:space="preserve">        </t>
    </r>
    <r>
      <rPr>
        <sz val="10"/>
        <color rgb="FF000000"/>
        <rFont val="Arial Narrow"/>
        <family val="2"/>
      </rPr>
      <t xml:space="preserve">Proveer la factibilidad de crecimientos modulares evitando así el sobre-dimensionamiento del proyecto. </t>
    </r>
  </si>
  <si>
    <r>
      <t>·</t>
    </r>
    <r>
      <rPr>
        <sz val="7"/>
        <color rgb="FF000000"/>
        <rFont val="Times New Roman"/>
        <family val="1"/>
      </rPr>
      <t xml:space="preserve">        </t>
    </r>
    <r>
      <rPr>
        <sz val="10"/>
        <color rgb="FF000000"/>
        <rFont val="Arial Narrow"/>
        <family val="2"/>
      </rPr>
      <t>El crecimiento tiene que ser en forma granular de hasta un servidor/nodo/host por vez incrementando los recursos globales de procesamiento, memoria, y almacenamiento en forma simultánea de todo el cluster y en diferentes proporciones, para poder acomodarse a los diferentes requerimientos.</t>
    </r>
  </si>
  <si>
    <t xml:space="preserve">Tipos de nodos </t>
  </si>
  <si>
    <t>Se debe poder integrar servidores/nodos/hosts con diferentes características que le permitan adaptarse a los requerimientos de cada una de las aplicaciones y formando un clúster mixto.</t>
  </si>
  <si>
    <t xml:space="preserve">Los tipos de nodos esperados son: </t>
  </si>
  <si>
    <t>•        Intensivos en Computo (CPU/Memoria).</t>
  </si>
  <si>
    <t>•        Intensivos en Almacenamiento.</t>
  </si>
  <si>
    <t>•        Nodos solamente con discos SSD.</t>
  </si>
  <si>
    <t>Alta Disponibilidad</t>
  </si>
  <si>
    <t>La infraestructura de Cómputo y Almacenamiento deberá ser distribuida y completamente definida por software, armando un clúster con las siguientes características:</t>
  </si>
  <si>
    <r>
      <t>·</t>
    </r>
    <r>
      <rPr>
        <sz val="7"/>
        <color rgb="FF000000"/>
        <rFont val="Times New Roman"/>
        <family val="1"/>
      </rPr>
      <t xml:space="preserve">        </t>
    </r>
    <r>
      <rPr>
        <sz val="10"/>
        <color rgb="FF000000"/>
        <rFont val="Arial Narrow"/>
        <family val="2"/>
      </rPr>
      <t xml:space="preserve">Filesystem con capacidad de recuperación ante la falla de un disco o de un servidor/nodo/host completo que forma parte de la solución. </t>
    </r>
  </si>
  <si>
    <r>
      <t>·</t>
    </r>
    <r>
      <rPr>
        <sz val="7"/>
        <color rgb="FF000000"/>
        <rFont val="Times New Roman"/>
        <family val="1"/>
      </rPr>
      <t xml:space="preserve">        </t>
    </r>
    <r>
      <rPr>
        <sz val="10"/>
        <color rgb="FF000000"/>
        <rFont val="Arial Narrow"/>
        <family val="2"/>
      </rPr>
      <t xml:space="preserve">La protección de los datos deberá ser realizando múltiples copias de los datos en los discos pertenecientes a más de un servidor/nodo/host, de manera a garantizar que los datos sigan disponibles aún luego de la falla de algún componente o incluso la falla de un servidor/nodo/host completo (tolerancia a fallos). </t>
    </r>
  </si>
  <si>
    <r>
      <t>o</t>
    </r>
    <r>
      <rPr>
        <sz val="7"/>
        <color rgb="FF000000"/>
        <rFont val="Times New Roman"/>
        <family val="1"/>
      </rPr>
      <t xml:space="preserve">     </t>
    </r>
    <r>
      <rPr>
        <sz val="10"/>
        <color rgb="FF000000"/>
        <rFont val="Arial Narrow"/>
        <family val="2"/>
      </rPr>
      <t xml:space="preserve">Esta protección de datos deberá realizarse entre los múltiples servidores/nodos/hosts que componen el Clúster, de manera distribuida  </t>
    </r>
  </si>
  <si>
    <r>
      <t>o</t>
    </r>
    <r>
      <rPr>
        <sz val="7"/>
        <color rgb="FF000000"/>
        <rFont val="Times New Roman"/>
        <family val="1"/>
      </rPr>
      <t xml:space="preserve">     </t>
    </r>
    <r>
      <rPr>
        <sz val="10"/>
        <color rgb="FF000000"/>
        <rFont val="Arial Narrow"/>
        <family val="2"/>
      </rPr>
      <t>En caso de una falla, la solución basada en Software debe actuar de manera automática creando nuevas copias múltiples de los datos, de manera a mantener el nivel de protección hasta tanto se reemplace el componente que haya fallado (Auto-Saneamiento de la solución)</t>
    </r>
  </si>
  <si>
    <t>Instalación</t>
  </si>
  <si>
    <r>
      <t>Calificación del personal técnico:</t>
    </r>
    <r>
      <rPr>
        <sz val="10"/>
        <color rgb="FF000000"/>
        <rFont val="Arial Narrow"/>
        <family val="2"/>
      </rPr>
      <t xml:space="preserve"> El oferente deberá contar con un mínimo de 2 (dos) técnicos especializados y certificados por el fabricante en la solución ofertada. Estos técnicos deberán ser parte de la planilla de personal del oferente con al menos 2 (dos) años de antigüedad. La documentación respaldatoria debe constar en la oferta con la presentación de la Planilla de IPS.</t>
    </r>
  </si>
  <si>
    <r>
      <t>Alcance:</t>
    </r>
    <r>
      <rPr>
        <sz val="10"/>
        <color rgb="FF000000"/>
        <rFont val="Arial Narrow"/>
        <family val="2"/>
      </rPr>
      <t xml:space="preserve"> El servicio contemplará todos los suministros, actividades de montaje, instalación en general, configuración y puesta en funcionamiento de la solución ofertada en el gabinete designado por el SENAVE. La instalación deberá ser realizada con la presencia de técnicos del SENAVE.</t>
    </r>
  </si>
  <si>
    <r>
      <t xml:space="preserve">Accesorios: </t>
    </r>
    <r>
      <rPr>
        <sz val="10"/>
        <color rgb="FF000000"/>
        <rFont val="Arial Narrow"/>
        <family val="2"/>
      </rPr>
      <t xml:space="preserve"> Los accesorios de montaje en el Rack serán proveídos por el oferente y deberá incluir todo el kit con cables, soportes, organizadores y demás accesorios requeridos. El proveedor deberá montar y configurar apropiadamente en el rack para alojar la solución, para lo cual proveerá todos los accesorios e insumos para la instalación. </t>
    </r>
  </si>
  <si>
    <t xml:space="preserve"> Se deben proveer los cables necesarios para establecer la conectividad entre los equipos hiperconvergentes y el switch ofertado con la solución.</t>
  </si>
  <si>
    <t>Respaldo Técnico</t>
  </si>
  <si>
    <t>Para garantizar a la institución la garantía, así como la asistencia técnica especializada, será un requisito indispensable que la empresa oferente esté autorizada por el fabricante a prestar el servicio técnico y el cambio de partes por garantía en nuestro país (C.A.S. de la marca en Paraguay)</t>
  </si>
  <si>
    <t>Experiencia</t>
  </si>
  <si>
    <r>
      <t xml:space="preserve">La empresa oferente deberá acreditar al menos 3 (tres) casos de éxito en el </t>
    </r>
    <r>
      <rPr>
        <sz val="10"/>
        <color rgb="FFFF0000"/>
        <rFont val="Arial Narrow"/>
        <family val="2"/>
      </rPr>
      <t>área de Gobierno</t>
    </r>
    <r>
      <rPr>
        <sz val="10"/>
        <color rgb="FF000000"/>
        <rFont val="Arial Narrow"/>
        <family val="2"/>
      </rPr>
      <t xml:space="preserve"> con equipos plenamente operativos, dentro del territorio nacional de la solución ofertada (misma marca y arquitectura de funcionamiento) avaladas por las correspondientes facturas emitidas en su oportunidad. No se aceptarán notas de referencias. Además, se debe presentar adjunto a cada factura, información del número telefónico de contacto de la empresa a la cual se le vendió la solución.</t>
    </r>
  </si>
  <si>
    <t>Garantía (Escrita)</t>
  </si>
  <si>
    <t>Soporte de atención de Hardware y Software, Mano de Obra y Repuestos (cualquier daño de componentes de los equipos deberá ser cambiado o reparado) incluyendo traslado de los equipos de la oficina del cliente al proveedor y viceversa a cargo del proveedor. Si la reparación implica la indisponibilidad del equipo por 24 hs. o más, el proveedor suministrara otro equipo mientras dure la reparación del mismo. El soporte de atención debe ser 7x24, la Mano de Obra y Repuestos locales deben estar incluidos.</t>
  </si>
  <si>
    <t>3 años</t>
  </si>
  <si>
    <t>El oferente deberá detallar los costos de extensión de las garantías, soporte de hardware, software y licencias, si los hubiere, para el cuarto y quinto año. Dicha Información será utilizada para definir el costo total de la inversión al cabo de 5 años, este factor será tenido en cuenta para definir la adjudicación.</t>
  </si>
  <si>
    <t>CTI=Costo total de inversión</t>
  </si>
  <si>
    <t>CEG=Costo Extensión de garantía</t>
  </si>
  <si>
    <t>CSH= Costo Soporte Hardware</t>
  </si>
  <si>
    <t>CSS=Costo Soporte de Software</t>
  </si>
  <si>
    <t>CL=Costo de Licencias</t>
  </si>
  <si>
    <t>C1-COSTO TOTAL DE SOLUCION DE CÓMPUTO Y ALMACENAMIENTO HIPERCONVERGENTE (Garantía, Licencias y Soporte de Hardware y Software por 3 años)</t>
  </si>
  <si>
    <t>TOTAL C1</t>
  </si>
  <si>
    <t>C2</t>
  </si>
  <si>
    <t>Año 4to</t>
  </si>
  <si>
    <t>Año 5to</t>
  </si>
  <si>
    <t>Total</t>
  </si>
  <si>
    <t>CEG</t>
  </si>
  <si>
    <t>CSH</t>
  </si>
  <si>
    <t>CSS</t>
  </si>
  <si>
    <t>CL</t>
  </si>
  <si>
    <t>TOTAL C2</t>
  </si>
  <si>
    <t>CTI (C1+C2)</t>
  </si>
  <si>
    <t>Soporte de Mantenimiento Preventivo</t>
  </si>
  <si>
    <t>Soporte de mantenimiento preventivo del equipo proveído, mano de obra incluyendo limpieza de componentes, durante la vigencia de la garantía, a cargo del proveedor. Se requieren un mínimo de 20 (veinte) horas anuales para esta finalidad.</t>
  </si>
  <si>
    <t>Capacitación</t>
  </si>
  <si>
    <t>El Oferente Adjudicado deberá proveer todos los recursos para el entrenamiento teórico y práctico a los técnicos del SENAVE en la instalación, configuración y administración de los equipos ofertados, tales como:</t>
  </si>
  <si>
    <r>
      <t>·</t>
    </r>
    <r>
      <rPr>
        <sz val="7"/>
        <color rgb="FF000000"/>
        <rFont val="Times New Roman"/>
        <family val="1"/>
      </rPr>
      <t xml:space="preserve">        </t>
    </r>
    <r>
      <rPr>
        <sz val="10"/>
        <color rgb="FF000000"/>
        <rFont val="Arial Narrow"/>
        <family val="2"/>
      </rPr>
      <t>Instalación de los sistemas operativos de los equipos y las configuraciones necesarias para brindar diferentes servicios y ampliaciones.</t>
    </r>
  </si>
  <si>
    <r>
      <t>·</t>
    </r>
    <r>
      <rPr>
        <sz val="7"/>
        <color rgb="FF000000"/>
        <rFont val="Times New Roman"/>
        <family val="1"/>
      </rPr>
      <t xml:space="preserve">        </t>
    </r>
    <r>
      <rPr>
        <sz val="10"/>
        <color rgb="FF000000"/>
        <rFont val="Arial Narrow"/>
        <family val="2"/>
      </rPr>
      <t>Operar los equipos realizando tareas de monitoreo, pruebas y ajustes en servicios necesarios para mantener el sistema en condiciones de operación normal.</t>
    </r>
  </si>
  <si>
    <r>
      <t>·</t>
    </r>
    <r>
      <rPr>
        <sz val="7"/>
        <color rgb="FF000000"/>
        <rFont val="Times New Roman"/>
        <family val="1"/>
      </rPr>
      <t xml:space="preserve">        </t>
    </r>
    <r>
      <rPr>
        <sz val="10"/>
        <color rgb="FF000000"/>
        <rFont val="Arial Narrow"/>
        <family val="2"/>
      </rPr>
      <t>Mantener el equipamiento en su estado operacional nominal a través de un programa de mantenimiento preventivo y correctivo.</t>
    </r>
  </si>
  <si>
    <r>
      <t>·</t>
    </r>
    <r>
      <rPr>
        <sz val="7"/>
        <color rgb="FF000000"/>
        <rFont val="Times New Roman"/>
        <family val="1"/>
      </rPr>
      <t xml:space="preserve">        </t>
    </r>
    <r>
      <rPr>
        <sz val="10"/>
        <color rgb="FF000000"/>
        <rFont val="Arial Narrow"/>
        <family val="2"/>
      </rPr>
      <t>Instrucciones y procedimientos para mantenimientos de emergencia.</t>
    </r>
  </si>
  <si>
    <t>Se deberá ofrecer una capacitación con certificados, destinada a 2 (dos) funcionarios técnicos del SENAVE, con una duración mínima de 10 horas.</t>
  </si>
  <si>
    <t xml:space="preserve">La capacitación deberá ser realizada en las instalaciones SENAVE. Esta capacitación deberá ser realizada en un plazo máximo de 8 meses, para lo cual el Oferente deberá de presentar una Carta Compromiso a través de la cual se compromete a realizar dicha capacitación. </t>
  </si>
  <si>
    <t>Consideraciones Generales</t>
  </si>
  <si>
    <r>
      <t>·</t>
    </r>
    <r>
      <rPr>
        <sz val="7"/>
        <color rgb="FF000000"/>
        <rFont val="Times New Roman"/>
        <family val="1"/>
      </rPr>
      <t xml:space="preserve">        </t>
    </r>
    <r>
      <rPr>
        <sz val="10"/>
        <color rgb="FF000000"/>
        <rFont val="Arial Narrow"/>
        <family val="2"/>
      </rPr>
      <t>El Oferente deberá acreditar que es Fabricante, Representante Oficial, Distribuidor Autorizado o en su defecto contar con la autorización correspondiente del Fabricante, Representante oficial y/o distribuidor autorizado, para suministrar todos los bienes que oferta.  Para asegurar a la institución la garantía así como la asistencia técnica especializada, será un requisito indispensable este requerimiento, así como también el cambio de partes por garantía.</t>
    </r>
  </si>
  <si>
    <r>
      <t>·</t>
    </r>
    <r>
      <rPr>
        <sz val="7"/>
        <color rgb="FF000000"/>
        <rFont val="Times New Roman"/>
        <family val="1"/>
      </rPr>
      <t xml:space="preserve">        </t>
    </r>
    <r>
      <rPr>
        <sz val="10"/>
        <color rgb="FF000000"/>
        <rFont val="Arial Narrow"/>
        <family val="2"/>
      </rPr>
      <t>El Oferente deberá presentar Garantía de los Bienes y Servicios ofertados por el término de 3 (tres) años.  Dentro de este periodo, el Oferente repondrá gratuitamente dentro de los límites de la República del Paraguay, en cualquier lugar o donde ocurriere la falla, cualquier pieza o conjunto de piezas que fallaren, se rompan, se desgasten prematuramente, debido al diseño, material o fabricación defectuosa o mal montaje por parte del Oferente. Esta garantía empezará desde el día de la puesta en marcha de los equipos en producción. La garantía deberá estar disponible 24x7x365, con 4 horas de tiempo de respuesta, tanto para el hardware, software, así como toda la solución ofertada, con disponibilidad inmediata de repuestos y equipos.</t>
    </r>
  </si>
  <si>
    <r>
      <t>·</t>
    </r>
    <r>
      <rPr>
        <sz val="7"/>
        <color rgb="FF000000"/>
        <rFont val="Times New Roman"/>
        <family val="1"/>
      </rPr>
      <t xml:space="preserve">        </t>
    </r>
    <r>
      <rPr>
        <sz val="10"/>
        <color rgb="FF000000"/>
        <rFont val="Arial Narrow"/>
        <family val="2"/>
      </rPr>
      <t xml:space="preserve">De surgir algún inconveniente en la instalación de los bienes originada por una incorrecta especificación, el Contratante no aceptará reclamos o justificará fallas en los programas, por lo que de producirse una de estas situaciones resultarán de automática aplicación las penalidades que, por atrasos, fallas, etc. se establezcan en el Contrato. </t>
    </r>
  </si>
  <si>
    <r>
      <t>·</t>
    </r>
    <r>
      <rPr>
        <sz val="7"/>
        <color rgb="FF000000"/>
        <rFont val="Times New Roman"/>
        <family val="1"/>
      </rPr>
      <t xml:space="preserve">        </t>
    </r>
    <r>
      <rPr>
        <sz val="10"/>
        <color rgb="FF000000"/>
        <rFont val="Arial Narrow"/>
        <family val="2"/>
      </rPr>
      <t>Los equipos deben ser nuevos y de última generación para la familia de equipos ofertados. Los equipos no deben tener fecha de finalización de comercialización publicada.</t>
    </r>
  </si>
  <si>
    <r>
      <t>·</t>
    </r>
    <r>
      <rPr>
        <sz val="7"/>
        <color rgb="FF000000"/>
        <rFont val="Times New Roman"/>
        <family val="1"/>
      </rPr>
      <t xml:space="preserve">        </t>
    </r>
    <r>
      <rPr>
        <sz val="10"/>
        <color rgb="FF000000"/>
        <rFont val="Arial Narrow"/>
        <family val="2"/>
      </rPr>
      <t>La falta de algún elemento (hardware, software y/o cualquier componente o partes) necesario para el funcionamiento de los bienes, tanto individualmente, cuanto en operación conjunta, para los fines funcionales previstos por el Contratante, originado por cualquier tipo de interpretación de las especificaciones técnicas, obligará al oferente a proveerlo de inmediato y sin cargo adicional para el Contratante. Las adecuaciones que fueran necesarias realizar para dar cumplimiento a lo establecido precedentemente serán realizadas por el Contratante en coordinación con el Oferente y garantizando en todos los casos la preservación de la funcionalidad requerida.</t>
    </r>
  </si>
  <si>
    <r>
      <t>·</t>
    </r>
    <r>
      <rPr>
        <sz val="7"/>
        <color rgb="FF000000"/>
        <rFont val="Times New Roman"/>
        <family val="1"/>
      </rPr>
      <t xml:space="preserve">        </t>
    </r>
    <r>
      <rPr>
        <sz val="10"/>
        <color rgb="FF000000"/>
        <rFont val="Arial Narrow"/>
        <family val="2"/>
      </rPr>
      <t>Todos los equipos a proveer deberán ser nuevos, sin uso y en perfecto estado de funcionamiento. Todo bien a suministrar deberá pertenecer a la línea actual de productos del fabricante, y ser el más reciente estable en dicha línea.</t>
    </r>
  </si>
  <si>
    <r>
      <t>·</t>
    </r>
    <r>
      <rPr>
        <sz val="7"/>
        <color rgb="FF000000"/>
        <rFont val="Times New Roman"/>
        <family val="1"/>
      </rPr>
      <t xml:space="preserve">        </t>
    </r>
    <r>
      <rPr>
        <sz val="10"/>
        <color rgb="FF000000"/>
        <rFont val="Arial Narrow"/>
        <family val="2"/>
      </rPr>
      <t xml:space="preserve">La entrega de cualquier Software significará la entrega de las Licencias de Uso del Software, emitidas a nombre del Contratante como mínimo durante el periodo que dure la garantía. </t>
    </r>
  </si>
  <si>
    <r>
      <t>·</t>
    </r>
    <r>
      <rPr>
        <sz val="7"/>
        <color rgb="FF000000"/>
        <rFont val="Times New Roman"/>
        <family val="1"/>
      </rPr>
      <t xml:space="preserve">        </t>
    </r>
    <r>
      <rPr>
        <sz val="10"/>
        <color rgb="FF000000"/>
        <rFont val="Arial Narrow"/>
        <family val="2"/>
      </rPr>
      <t>El Oferente entregará, conjuntamente con los bienes contratados, toda bibliografía técnica considerada necesaria para su utilización, actualizada a la última versión y con la obligación permanente, durante la vigencia de la garantía de buen funcionamiento, de remitir toda modificación. La documentación deberá estar escrita en idioma castellano u opcionalmente en inglés, cuando no existiese versión en aquel idioma. En todos los casos deberá proveer al menos una copia material de la documentación (impreso o en CD-ROM/DVD).</t>
    </r>
  </si>
  <si>
    <r>
      <t>·</t>
    </r>
    <r>
      <rPr>
        <sz val="7"/>
        <color rgb="FF000000"/>
        <rFont val="Times New Roman"/>
        <family val="1"/>
      </rPr>
      <t xml:space="preserve">        </t>
    </r>
    <r>
      <rPr>
        <sz val="10"/>
        <color rgb="FF000000"/>
        <rFont val="Arial Narrow"/>
        <family val="2"/>
      </rPr>
      <t>El Oferente deberá proveer toda la documentación de los bienes ofertados, se entiende por estas documentaciones al conjunto de literaturas técnicas para la instalación, operación, funcionamiento, detección y prevención de fallas, condiciones de uso de los equipos; e instalación, explotación, operación y solución de fallas del software.</t>
    </r>
  </si>
  <si>
    <r>
      <t>·</t>
    </r>
    <r>
      <rPr>
        <sz val="7"/>
        <color rgb="FF000000"/>
        <rFont val="Times New Roman"/>
        <family val="1"/>
      </rPr>
      <t xml:space="preserve">        </t>
    </r>
    <r>
      <rPr>
        <sz val="10"/>
        <color rgb="FF000000"/>
        <rFont val="Arial Narrow"/>
        <family val="2"/>
      </rPr>
      <t>No se tendrán en cuenta las ofertas que no presenten toda la información solicitada en las Consideraciones Generales, ya que ello no ofrecería la suficiente garantía para el buen funcionamiento de los equipos.</t>
    </r>
  </si>
  <si>
    <t>LOTE 3 - Item 2</t>
  </si>
  <si>
    <t>Acceso a aplicaciones y escritorios virtuales con autenticación y conexión cifrada.</t>
  </si>
  <si>
    <t>Soporte y garantía</t>
  </si>
  <si>
    <t>36 (treinta y seis) meses</t>
  </si>
  <si>
    <t>Compatibilidad y dependencias tecnológicas.</t>
  </si>
  <si>
    <t>Los clientes delgados deberán ser compatibles nativamente con la solución de escritorios remotos</t>
  </si>
  <si>
    <t>El fabricante del dispositivo debe de encontrarse homologado por la fabricante de la solución de escritorios remotos.</t>
  </si>
  <si>
    <t>Características de desempeño</t>
  </si>
  <si>
    <t>Procesador</t>
  </si>
  <si>
    <t>Velocidad de reloj: 1.2GHz o superior</t>
  </si>
  <si>
    <t>Memoria</t>
  </si>
  <si>
    <t>Memoria RAM: 1 GB o superior</t>
  </si>
  <si>
    <t>Sistema operativo</t>
  </si>
  <si>
    <t>Sistema operativo de propósito específico (no genérico) </t>
  </si>
  <si>
    <t>Salida de video</t>
  </si>
  <si>
    <t>Reproducción de vídeo Full motion HD (1920 x 1200) mediante puerto HDMI incorporado.</t>
  </si>
  <si>
    <t>Salida de audio</t>
  </si>
  <si>
    <t>Deberá proveer audio digital de alta calidad 16-bit/22kHz con soporte para dispositivos de audio con USB 2.0 o a través de jack estéreo de 3,5 mm para auriculares</t>
  </si>
  <si>
    <t>Puertos USB</t>
  </si>
  <si>
    <t>Al menos 4(cuatro) puertos USB 2.0</t>
  </si>
  <si>
    <t>Conectividad</t>
  </si>
  <si>
    <t>Ethernet</t>
  </si>
  <si>
    <t>Al menos 1(un) puerto Ethernet 1/100</t>
  </si>
  <si>
    <t>Wireless</t>
  </si>
  <si>
    <t>WiFi interno incorporado (2,4 Ghz 802.11 b/g/n) </t>
  </si>
  <si>
    <t>Bluetooth</t>
  </si>
  <si>
    <t>Bluetooth 4.1</t>
  </si>
  <si>
    <t>Seguridad</t>
  </si>
  <si>
    <t>Acceso al almacenamiento</t>
  </si>
  <si>
    <t>El almacenamiento (fijo, con SD, o SoC,etc.) no deberá ser accesible por el usuario. Es decir, deberá estar protegido mínimamente por la carcasa del dispositivo y deberá visualizarse alteraciones de la misma.</t>
  </si>
  <si>
    <t>Montaje VESA</t>
  </si>
  <si>
    <t>Capacidad de anclaje al monitor mediante el estándar VESA a través de un kit de montaje</t>
  </si>
  <si>
    <t>Puerto Kensington</t>
  </si>
  <si>
    <t>Deberá incorporar un puerto de seguridad de acuerdo al estándar Kensington</t>
  </si>
  <si>
    <t>Características de la electrónica</t>
  </si>
  <si>
    <t>Consumo</t>
  </si>
  <si>
    <t>Consumo máximo de 5W por terminal</t>
  </si>
  <si>
    <t>Normas internacionales</t>
  </si>
  <si>
    <t>Deberá cumplir con las normativa RoHS y la certificación EMI conforme a los estándares FCC, CE, BIS y KC</t>
  </si>
  <si>
    <t>PoE</t>
  </si>
  <si>
    <t>El dispositivo no deberá ser PoE (Power over Ethernet), y deberá incluir un transformador para alimentación de energía.</t>
  </si>
  <si>
    <t>Repuestos</t>
  </si>
  <si>
    <t>Se debe incluir 5 unidades de thin clients adicionales destinadas a repuestos para la Senave.</t>
  </si>
  <si>
    <t>Monitor</t>
  </si>
  <si>
    <t>LOTE 4 - Item 1</t>
  </si>
  <si>
    <t>Pantalla</t>
  </si>
  <si>
    <t>El tamaño de la pantalla debe ser de al menos 20 pulgadas. Retroiluminación LED</t>
  </si>
  <si>
    <t>velocidad de respuesta</t>
  </si>
  <si>
    <t>5 ms</t>
  </si>
  <si>
    <t>Proporciones</t>
  </si>
  <si>
    <t>Resolución nativa</t>
  </si>
  <si>
    <t>FHD (1920 x 1080 a 60 Hz)</t>
  </si>
  <si>
    <t>Resoluciones admitidas</t>
  </si>
  <si>
    <t>Al menos: 1920 x 1080; 1680 x 1050; 1600 x 900; 1440 x 900; 1280 x 1024; 1280 x 800; 1280 x 720; 1024 x 768; 800 x 600; 720 x 400; 640 x 480.</t>
  </si>
  <si>
    <t>Separación entre píxeles</t>
  </si>
  <si>
    <t>0,238 mm</t>
  </si>
  <si>
    <t>Brillo</t>
  </si>
  <si>
    <t>200 cd/m²</t>
  </si>
  <si>
    <t>Relación de contraste</t>
  </si>
  <si>
    <t>estático 600:1; dinámico 5000000:1</t>
  </si>
  <si>
    <t>Ángulo de visualización</t>
  </si>
  <si>
    <t xml:space="preserve">90° horizontal; 65° vertical </t>
  </si>
  <si>
    <t>Ángulo inclinado y girado</t>
  </si>
  <si>
    <t>Inclinación: -5 a +11</t>
  </si>
  <si>
    <t>Funciones</t>
  </si>
  <si>
    <t>Debe contar con función de Antirreflejo y Antiestática</t>
  </si>
  <si>
    <t>Conectores de entrada</t>
  </si>
  <si>
    <t xml:space="preserve">1 HDMI 1.4 (compatible con HDCP); 1 VGA </t>
  </si>
  <si>
    <t>Multimedia</t>
  </si>
  <si>
    <t xml:space="preserve">Debe contar con dos altavoces incorporados de 1 W por canal </t>
  </si>
  <si>
    <t>Alimentación</t>
  </si>
  <si>
    <t xml:space="preserve">Voltaje de entrada: 100 a 240 VCA </t>
  </si>
  <si>
    <t>Medioambiental</t>
  </si>
  <si>
    <t>Cristal de pantalla sin arsénico; Retroiluminación de pantalla sin mercurio</t>
  </si>
  <si>
    <t>Certificaciones y conformidades</t>
  </si>
  <si>
    <t>CB; CE; UL; CSA; FCC; ICES; TUV-GS; ISO 9241-307; WEEE</t>
  </si>
  <si>
    <t>Adaptador</t>
  </si>
  <si>
    <t>Se debe incluir un adaptador HMDI-DP</t>
  </si>
  <si>
    <t>Teclado</t>
  </si>
  <si>
    <t>Debe incluir teclado español y mouse.</t>
  </si>
  <si>
    <t>LOTE 5 - Item 1</t>
  </si>
  <si>
    <t>Servicios Profesionales para implementación de  solución de HCI</t>
  </si>
  <si>
    <t>Servicios Profesionales para implementación de  solución de HCI Nutanix: Startup y puesta a punto de infraestructura hiperconvergente.</t>
  </si>
  <si>
    <t xml:space="preserve">Servicios de soporte técnico </t>
  </si>
  <si>
    <t>Servicios de soporte técnico 24x7: por 36 meses; consistentes en 30 horas de servicios por año.</t>
  </si>
  <si>
    <t>Servicios Profesionales para Capacitación de la solución Nutanix, hasta 40 horas.</t>
  </si>
  <si>
    <t>Servicios Profesionales para implementación de Solución Virtual App &amp; Desktop.</t>
  </si>
  <si>
    <t>Servicios de soporte técnico 24x7: por 36 meses; consistentes en 10 horas de servicios por mes.</t>
  </si>
  <si>
    <t>Servicios Profesionales para Capacitación de las soluciones Citrix VDI y ADC, hasta 40 horas.</t>
  </si>
  <si>
    <t>Item</t>
  </si>
  <si>
    <t>Descripcion</t>
  </si>
  <si>
    <t>Cant.</t>
  </si>
  <si>
    <t>Precios Unit.</t>
  </si>
  <si>
    <t>Sub Total</t>
  </si>
  <si>
    <t>Citrix Virtual Apps and Desktops On-Prem - Advanced - User/Device</t>
  </si>
  <si>
    <t>ADC VPX/BLX Software Subs (Fixed Model) - Standard - 200Mbp</t>
  </si>
  <si>
    <t>TOTAL</t>
  </si>
  <si>
    <t>Lote 2</t>
  </si>
  <si>
    <t>UPS APC - OnLine, Autonomía Extendida, Tarjeta de Red SNMP incorpo- rada, FACTOR DE POTENCIA 1, de 6000W Visor LCD para tener todos los datos de energía como la entrada, consumo y autonomía</t>
  </si>
  <si>
    <t>PROVISION E INSTALACION TABLERO ELECTRICO ALIMENTACION UPS, 
SALIDA Y RODEO DE CARGAS. INCLUYE MATERIALES ELECTRICOS ENTRE TABLERO Y UPS.</t>
  </si>
  <si>
    <t>SERVICIO SOPORTE PREVENTIVO POR PERIODO 36 MESES, INCLUYENDO MANTENIMIENTOS PREVENTIVOS SEMESTRALES. REGISTRO DE ESTADO DE FUNCIONAMIENTO DE EQUIPO, ENTREGA EN FORMATO IMPRESO.</t>
  </si>
  <si>
    <t>NetShelter SX 42U 750mm Wide x 1070mm Deep Enclosure with Sides Black. Incluído montaje.</t>
  </si>
  <si>
    <t>PDU/Basic/1U/16 amp 230V limitador de tensión 12 Enchufes de salida C13. Negro AP9565 APC.</t>
  </si>
  <si>
    <t>NX-1365-G7, 3 Node with Intel Xeon Processor 4208 (2.1 GHz, 8 cores, Cascade Lake)</t>
  </si>
  <si>
    <t>32GB Memory Module (2933MHz DDR4 RDIMM)</t>
  </si>
  <si>
    <t>12TB 3.5" HDD</t>
  </si>
  <si>
    <t>1.92TB 3.5" SSD</t>
  </si>
  <si>
    <t>10GbE, 2-port, SFP+ Network Adapter (Intel 82599ES)</t>
  </si>
  <si>
    <t>Cable 3m SFP+ to SFP+</t>
  </si>
  <si>
    <t>24/7 Production Level HW Support for Nutanix HCI appliance</t>
  </si>
  <si>
    <t>Support Term in Months</t>
  </si>
  <si>
    <t>License, AOS STR entitlement &amp; Production 24/7 System support bundle for 3YR</t>
  </si>
  <si>
    <t>License, AOS STR entitlement &amp; Production 24/7 System support bundle for 1 CPU core for 3YR</t>
  </si>
  <si>
    <t>System support bundle for 1 TiB of flash for 3YR</t>
  </si>
  <si>
    <t>Thin client NComputing (1.2GHz, 1GB, 16GB SD, 
2.4/5GHz WiFi) for Citrix with 3 Yr S/W Mainte-nance Update + 3 Yr H/W Warranty + VESA Bracket</t>
  </si>
  <si>
    <t>REPUESTOS - Thin client NComputing RX-HDX+</t>
  </si>
  <si>
    <t>MON 21" HP V214A HDMI/VGA</t>
  </si>
  <si>
    <t>CABLE ADAPTA ARG-CB-0059 DISPLAY PORT -HDMI</t>
  </si>
  <si>
    <t xml:space="preserve">TECLADO VERB 98111 </t>
  </si>
  <si>
    <t>MOUSE USB</t>
  </si>
  <si>
    <t>110 (ciento diez) usuarios</t>
  </si>
  <si>
    <t>110 (ciento diez)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</si>
</sst>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name val="Calibri"/>
      <family val="2"/>
      <scheme val="minor"/>
    </font>
    <font>
      <b/>
      <sz val="10"/>
      <color rgb="FF000000"/>
      <name val="Arial Narrow"/>
      <family val="2"/>
    </font>
    <font>
      <b/>
      <sz val="9"/>
      <color rgb="FF000000"/>
      <name val="Arial Narrow"/>
      <family val="2"/>
    </font>
    <font>
      <sz val="10"/>
      <color rgb="FF000000"/>
      <name val="Arial Narrow"/>
      <family val="2"/>
    </font>
    <font>
      <sz val="11"/>
      <color rgb="FF000000"/>
      <name val="Calibri"/>
      <family val="2"/>
      <scheme val="minor"/>
    </font>
    <font>
      <sz val="5.5"/>
      <color rgb="FF000000"/>
      <name val="Symbol"/>
      <family val="1"/>
      <charset val="2"/>
    </font>
    <font>
      <sz val="7"/>
      <color rgb="FF000000"/>
      <name val="Times New Roman"/>
      <family val="1"/>
    </font>
    <font>
      <u/>
      <sz val="10"/>
      <color rgb="FF000000"/>
      <name val="Arial Narrow"/>
      <family val="2"/>
    </font>
    <font>
      <sz val="10"/>
      <color rgb="FFFF0000"/>
      <name val="Arial Narrow"/>
      <family val="2"/>
    </font>
    <font>
      <sz val="6"/>
      <color rgb="FF000000"/>
      <name val="Arial Narrow"/>
      <family val="2"/>
    </font>
    <font>
      <sz val="9"/>
      <color rgb="FF000000"/>
      <name val="Calibri"/>
      <family val="2"/>
      <scheme val="minor"/>
    </font>
    <font>
      <b/>
      <sz val="11"/>
      <color rgb="FF000000"/>
      <name val="Calibri"/>
      <family val="2"/>
      <scheme val="minor"/>
    </font>
    <font>
      <b/>
      <sz val="14"/>
      <color theme="1"/>
      <name val="Calibri"/>
      <family val="2"/>
      <scheme val="minor"/>
    </font>
    <font>
      <b/>
      <sz val="9"/>
      <color theme="1"/>
      <name val="Arial"/>
      <family val="2"/>
    </font>
    <font>
      <sz val="10"/>
      <color theme="1"/>
      <name val="Calibri"/>
      <family val="2"/>
      <scheme val="minor"/>
    </font>
    <font>
      <sz val="10"/>
      <name val="Arial Narrow"/>
      <family val="2"/>
    </font>
  </fonts>
  <fills count="9">
    <fill>
      <patternFill patternType="none"/>
    </fill>
    <fill>
      <patternFill patternType="gray125"/>
    </fill>
    <fill>
      <patternFill patternType="solid">
        <fgColor rgb="FFB4C6E7"/>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39997558519241921"/>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indexed="64"/>
      </top>
      <bottom style="medium">
        <color rgb="FF000000"/>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diagonal/>
    </border>
    <border>
      <left style="thick">
        <color indexed="64"/>
      </left>
      <right/>
      <top style="thick">
        <color indexed="64"/>
      </top>
      <bottom/>
      <diagonal/>
    </border>
    <border>
      <left style="medium">
        <color rgb="FF000000"/>
      </left>
      <right/>
      <top/>
      <bottom style="medium">
        <color indexed="64"/>
      </bottom>
      <diagonal/>
    </border>
    <border>
      <left style="medium">
        <color rgb="FF000000"/>
      </left>
      <right/>
      <top style="medium">
        <color indexed="64"/>
      </top>
      <bottom/>
      <diagonal/>
    </border>
    <border>
      <left/>
      <right/>
      <top/>
      <bottom style="thick">
        <color indexed="64"/>
      </bottom>
      <diagonal/>
    </border>
    <border>
      <left/>
      <right/>
      <top style="thin">
        <color indexed="64"/>
      </top>
      <bottom/>
      <diagonal/>
    </border>
  </borders>
  <cellStyleXfs count="1">
    <xf numFmtId="0" fontId="0" fillId="0" borderId="0"/>
  </cellStyleXfs>
  <cellXfs count="163">
    <xf numFmtId="0" fontId="0" fillId="0" borderId="0" xfId="0"/>
    <xf numFmtId="0" fontId="0" fillId="0" borderId="1" xfId="0" applyBorder="1" applyAlignment="1">
      <alignment horizontal="center" vertical="center" wrapText="1"/>
    </xf>
    <xf numFmtId="0" fontId="3"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3" xfId="0" applyFont="1" applyFill="1" applyBorder="1" applyAlignment="1">
      <alignment vertical="center" wrapText="1"/>
    </xf>
    <xf numFmtId="0" fontId="5" fillId="4" borderId="11" xfId="0" applyFont="1" applyFill="1" applyBorder="1" applyAlignment="1">
      <alignment vertical="center" wrapText="1"/>
    </xf>
    <xf numFmtId="0" fontId="5" fillId="4" borderId="4" xfId="0" applyFont="1" applyFill="1" applyBorder="1" applyAlignment="1">
      <alignment horizontal="center" vertical="center" wrapText="1"/>
    </xf>
    <xf numFmtId="0" fontId="0" fillId="0" borderId="16" xfId="0" applyBorder="1" applyAlignment="1">
      <alignment vertical="center" wrapText="1"/>
    </xf>
    <xf numFmtId="0" fontId="4" fillId="3" borderId="1" xfId="0" applyFont="1" applyFill="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0" fillId="0" borderId="0" xfId="0" applyAlignment="1">
      <alignment horizontal="left"/>
    </xf>
    <xf numFmtId="0" fontId="6" fillId="0" borderId="10" xfId="0" applyFont="1" applyBorder="1" applyAlignment="1">
      <alignment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1" fillId="6" borderId="29" xfId="0" applyFont="1" applyFill="1" applyBorder="1" applyAlignment="1">
      <alignment horizontal="center"/>
    </xf>
    <xf numFmtId="0" fontId="1" fillId="6" borderId="30" xfId="0" applyFont="1" applyFill="1" applyBorder="1" applyAlignment="1">
      <alignment horizontal="center"/>
    </xf>
    <xf numFmtId="0" fontId="1" fillId="0" borderId="29" xfId="0" applyFont="1" applyFill="1" applyBorder="1"/>
    <xf numFmtId="0" fontId="1" fillId="6" borderId="31" xfId="0" applyFont="1" applyFill="1" applyBorder="1" applyAlignment="1">
      <alignment horizontal="center"/>
    </xf>
    <xf numFmtId="0" fontId="0" fillId="0" borderId="29" xfId="0" applyBorder="1"/>
    <xf numFmtId="3" fontId="0" fillId="0" borderId="29" xfId="0" applyNumberFormat="1" applyBorder="1"/>
    <xf numFmtId="3" fontId="0" fillId="0" borderId="0" xfId="0" applyNumberFormat="1"/>
    <xf numFmtId="0" fontId="0" fillId="0" borderId="29" xfId="0" applyBorder="1" applyAlignment="1">
      <alignment wrapText="1"/>
    </xf>
    <xf numFmtId="0" fontId="0" fillId="0" borderId="29" xfId="0" applyBorder="1" applyAlignment="1">
      <alignment horizontal="left" wrapText="1"/>
    </xf>
    <xf numFmtId="0" fontId="16" fillId="0" borderId="29" xfId="0" applyFont="1" applyBorder="1" applyAlignment="1">
      <alignment horizontal="left" wrapText="1"/>
    </xf>
    <xf numFmtId="0" fontId="0" fillId="0" borderId="32" xfId="0" applyBorder="1"/>
    <xf numFmtId="3" fontId="0" fillId="0" borderId="29" xfId="0" applyNumberFormat="1" applyFill="1" applyBorder="1"/>
    <xf numFmtId="0" fontId="0" fillId="0" borderId="29" xfId="0" applyFill="1" applyBorder="1"/>
    <xf numFmtId="4" fontId="0" fillId="0" borderId="29" xfId="0" applyNumberFormat="1" applyBorder="1"/>
    <xf numFmtId="0" fontId="4" fillId="3" borderId="1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6" fillId="0" borderId="8" xfId="0" applyFont="1" applyBorder="1" applyAlignment="1">
      <alignment horizontal="left" vertical="center" wrapText="1"/>
    </xf>
    <xf numFmtId="0" fontId="3" fillId="5" borderId="13"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6" fillId="0" borderId="29" xfId="0" applyFont="1" applyBorder="1" applyAlignment="1">
      <alignment horizontal="left" vertical="center" wrapText="1"/>
    </xf>
    <xf numFmtId="0" fontId="0" fillId="0" borderId="30" xfId="0" applyBorder="1" applyAlignment="1">
      <alignment vertical="center" wrapText="1"/>
    </xf>
    <xf numFmtId="0" fontId="3" fillId="3" borderId="12" xfId="0" applyFont="1" applyFill="1" applyBorder="1" applyAlignment="1">
      <alignment horizontal="center" vertical="center" wrapText="1"/>
    </xf>
    <xf numFmtId="0" fontId="5" fillId="4" borderId="29" xfId="0" applyFont="1" applyFill="1" applyBorder="1" applyAlignment="1">
      <alignment vertical="center"/>
    </xf>
    <xf numFmtId="0" fontId="0" fillId="4" borderId="29" xfId="0" applyFill="1" applyBorder="1" applyAlignment="1">
      <alignment horizontal="center" vertical="center" wrapText="1"/>
    </xf>
    <xf numFmtId="0" fontId="5" fillId="0" borderId="29" xfId="0" applyFont="1" applyBorder="1" applyAlignment="1">
      <alignment horizontal="center" vertical="center" wrapText="1"/>
    </xf>
    <xf numFmtId="20" fontId="5" fillId="4" borderId="29" xfId="0" applyNumberFormat="1"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horizontal="center" vertical="center" wrapText="1"/>
    </xf>
    <xf numFmtId="0" fontId="5" fillId="4" borderId="32" xfId="0" applyFont="1" applyFill="1" applyBorder="1" applyAlignment="1">
      <alignment horizontal="left" vertical="center" wrapText="1"/>
    </xf>
    <xf numFmtId="0" fontId="4" fillId="3" borderId="12" xfId="0" applyFont="1" applyFill="1" applyBorder="1" applyAlignment="1">
      <alignment horizontal="center" vertical="center" wrapText="1"/>
    </xf>
    <xf numFmtId="3" fontId="0" fillId="0" borderId="30" xfId="0" applyNumberFormat="1" applyBorder="1"/>
    <xf numFmtId="0" fontId="0" fillId="0" borderId="30" xfId="0" applyBorder="1"/>
    <xf numFmtId="0" fontId="0" fillId="0" borderId="0" xfId="0" applyAlignment="1">
      <alignment horizontal="center"/>
    </xf>
    <xf numFmtId="0" fontId="0" fillId="0" borderId="29" xfId="0" applyFill="1" applyBorder="1" applyAlignment="1">
      <alignment horizontal="center"/>
    </xf>
    <xf numFmtId="0" fontId="6" fillId="0" borderId="29" xfId="0" applyFont="1" applyBorder="1" applyAlignment="1">
      <alignment vertical="center" wrapText="1"/>
    </xf>
    <xf numFmtId="0" fontId="0" fillId="0" borderId="29" xfId="0" applyBorder="1" applyAlignment="1">
      <alignment vertical="center" wrapText="1"/>
    </xf>
    <xf numFmtId="0" fontId="4" fillId="3" borderId="4" xfId="0" applyFont="1" applyFill="1" applyBorder="1" applyAlignment="1">
      <alignment horizontal="center" vertical="center" wrapText="1"/>
    </xf>
    <xf numFmtId="0" fontId="12" fillId="3" borderId="29" xfId="0" applyFont="1" applyFill="1" applyBorder="1" applyAlignment="1">
      <alignment horizontal="left" vertical="center" wrapText="1" indent="1"/>
    </xf>
    <xf numFmtId="0" fontId="5" fillId="4" borderId="29" xfId="0" applyFont="1" applyFill="1" applyBorder="1" applyAlignment="1">
      <alignment horizontal="center" vertical="center" wrapText="1"/>
    </xf>
    <xf numFmtId="0" fontId="0" fillId="0" borderId="30" xfId="0" applyBorder="1" applyAlignment="1">
      <alignment horizontal="center"/>
    </xf>
    <xf numFmtId="0" fontId="5" fillId="4" borderId="29" xfId="0" applyFont="1" applyFill="1" applyBorder="1" applyAlignment="1">
      <alignment vertical="center" wrapText="1"/>
    </xf>
    <xf numFmtId="0" fontId="3" fillId="3" borderId="13" xfId="0" applyFont="1" applyFill="1" applyBorder="1" applyAlignment="1">
      <alignment horizontal="center" vertical="center" wrapText="1"/>
    </xf>
    <xf numFmtId="0" fontId="5" fillId="4" borderId="29" xfId="0" applyFont="1" applyFill="1" applyBorder="1" applyAlignment="1">
      <alignment horizontal="left" vertical="center" wrapText="1"/>
    </xf>
    <xf numFmtId="0" fontId="0" fillId="0" borderId="29" xfId="0" applyBorder="1" applyAlignment="1">
      <alignment horizontal="center"/>
    </xf>
    <xf numFmtId="3" fontId="0" fillId="0" borderId="29" xfId="0" applyNumberFormat="1" applyBorder="1" applyAlignment="1">
      <alignment horizontal="right" vertical="center" wrapText="1"/>
    </xf>
    <xf numFmtId="0" fontId="0" fillId="0" borderId="29" xfId="0"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2" xfId="0" applyFill="1"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2" xfId="0" applyFont="1" applyBorder="1" applyAlignment="1">
      <alignment horizontal="center" wrapText="1"/>
    </xf>
    <xf numFmtId="0" fontId="0" fillId="0" borderId="20" xfId="0" applyBorder="1" applyAlignment="1">
      <alignment horizontal="center"/>
    </xf>
    <xf numFmtId="0" fontId="0" fillId="0" borderId="0" xfId="0" applyAlignment="1">
      <alignment horizontal="center"/>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0" fillId="0" borderId="20" xfId="0" applyBorder="1" applyAlignment="1">
      <alignment horizontal="left" vertical="center" wrapText="1"/>
    </xf>
    <xf numFmtId="0" fontId="3" fillId="2" borderId="3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8"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2"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6" fillId="3" borderId="26" xfId="0" applyFont="1" applyFill="1" applyBorder="1" applyAlignment="1">
      <alignment vertical="center" wrapText="1"/>
    </xf>
    <xf numFmtId="0" fontId="6" fillId="3" borderId="14" xfId="0" applyFont="1" applyFill="1" applyBorder="1" applyAlignment="1">
      <alignment vertical="center" wrapText="1"/>
    </xf>
    <xf numFmtId="0" fontId="5" fillId="0" borderId="26"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29" xfId="0" applyFill="1" applyBorder="1" applyAlignment="1">
      <alignment horizontal="center"/>
    </xf>
    <xf numFmtId="0" fontId="6" fillId="3" borderId="2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24" xfId="0" applyFont="1" applyFill="1" applyBorder="1" applyAlignment="1">
      <alignment vertical="center" wrapText="1"/>
    </xf>
    <xf numFmtId="0" fontId="6" fillId="3" borderId="25" xfId="0" applyFont="1" applyFill="1" applyBorder="1" applyAlignment="1">
      <alignment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29" xfId="0" applyFont="1" applyBorder="1" applyAlignment="1">
      <alignment vertical="center" wrapText="1"/>
    </xf>
    <xf numFmtId="0" fontId="6" fillId="0" borderId="29" xfId="0" applyFont="1" applyBorder="1" applyAlignment="1">
      <alignment horizontal="center" vertical="center" wrapText="1"/>
    </xf>
    <xf numFmtId="0" fontId="0" fillId="0" borderId="29" xfId="0" applyBorder="1" applyAlignment="1">
      <alignment vertical="center" wrapText="1"/>
    </xf>
    <xf numFmtId="0" fontId="5" fillId="4" borderId="1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9" xfId="0" applyFont="1" applyBorder="1" applyAlignment="1">
      <alignment vertical="center" wrapText="1"/>
    </xf>
    <xf numFmtId="0" fontId="6" fillId="0" borderId="23" xfId="0" applyFont="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4" fillId="3" borderId="3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0" fillId="7" borderId="5" xfId="0" applyFill="1" applyBorder="1" applyAlignment="1">
      <alignment horizontal="center"/>
    </xf>
    <xf numFmtId="0" fontId="0" fillId="7" borderId="6" xfId="0" applyFill="1" applyBorder="1" applyAlignment="1">
      <alignment horizontal="center"/>
    </xf>
    <xf numFmtId="0" fontId="0" fillId="7" borderId="2"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2" xfId="0" applyFill="1" applyBorder="1" applyAlignment="1">
      <alignment horizontal="center"/>
    </xf>
    <xf numFmtId="0" fontId="0" fillId="0" borderId="37" xfId="0" applyBorder="1" applyAlignment="1">
      <alignment horizontal="center"/>
    </xf>
    <xf numFmtId="0" fontId="5" fillId="4" borderId="17" xfId="0" applyFont="1" applyFill="1" applyBorder="1" applyAlignment="1">
      <alignment vertical="center" wrapText="1"/>
    </xf>
    <xf numFmtId="0" fontId="5" fillId="4" borderId="2" xfId="0" applyFont="1" applyFill="1" applyBorder="1" applyAlignment="1">
      <alignment vertical="center" wrapText="1"/>
    </xf>
    <xf numFmtId="0" fontId="13" fillId="5" borderId="19"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12" fillId="3" borderId="29" xfId="0" applyFont="1" applyFill="1" applyBorder="1" applyAlignment="1">
      <alignment horizontal="center" vertical="center" wrapText="1"/>
    </xf>
    <xf numFmtId="0" fontId="12" fillId="0" borderId="29" xfId="0" applyFont="1" applyBorder="1" applyAlignment="1">
      <alignment horizontal="justify" vertical="center" wrapText="1"/>
    </xf>
    <xf numFmtId="0" fontId="0" fillId="0" borderId="29" xfId="0" applyBorder="1" applyAlignment="1">
      <alignment horizontal="left"/>
    </xf>
    <xf numFmtId="0" fontId="3" fillId="3" borderId="3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2" fillId="3" borderId="29" xfId="0" applyFont="1" applyFill="1" applyBorder="1" applyAlignment="1">
      <alignment horizontal="left" vertical="center" wrapText="1" indent="1"/>
    </xf>
    <xf numFmtId="0" fontId="5" fillId="4" borderId="2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7" fillId="4" borderId="29" xfId="0" applyFont="1" applyFill="1" applyBorder="1" applyAlignment="1">
      <alignment horizontal="left" vertical="center" wrapText="1" indent="3"/>
    </xf>
    <xf numFmtId="0" fontId="5" fillId="4" borderId="29" xfId="0" applyFont="1" applyFill="1" applyBorder="1" applyAlignment="1">
      <alignment vertical="center" wrapText="1"/>
    </xf>
    <xf numFmtId="0" fontId="0" fillId="0" borderId="30" xfId="0" applyBorder="1" applyAlignment="1">
      <alignment horizontal="center"/>
    </xf>
    <xf numFmtId="0" fontId="0" fillId="0" borderId="32" xfId="0" applyBorder="1" applyAlignment="1">
      <alignment horizontal="center"/>
    </xf>
    <xf numFmtId="0" fontId="9" fillId="4" borderId="29" xfId="0" applyFont="1" applyFill="1" applyBorder="1" applyAlignment="1">
      <alignment vertical="center" wrapText="1"/>
    </xf>
    <xf numFmtId="0" fontId="11" fillId="4" borderId="29" xfId="0" applyFont="1" applyFill="1" applyBorder="1" applyAlignment="1">
      <alignment vertical="center" wrapText="1"/>
    </xf>
    <xf numFmtId="0" fontId="7" fillId="0" borderId="29" xfId="0" applyFont="1" applyBorder="1" applyAlignment="1">
      <alignment horizontal="left" vertical="center" wrapText="1" indent="3"/>
    </xf>
    <xf numFmtId="0" fontId="5" fillId="0" borderId="29" xfId="0" applyFont="1" applyBorder="1" applyAlignment="1">
      <alignment vertical="center" wrapText="1"/>
    </xf>
    <xf numFmtId="0" fontId="17" fillId="4" borderId="29" xfId="0" applyFont="1" applyFill="1" applyBorder="1" applyAlignment="1">
      <alignment vertical="center" wrapText="1"/>
    </xf>
    <xf numFmtId="0" fontId="3" fillId="3" borderId="2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4" borderId="29" xfId="0" applyFont="1" applyFill="1" applyBorder="1" applyAlignment="1">
      <alignment horizontal="left" vertical="center" wrapText="1"/>
    </xf>
    <xf numFmtId="0" fontId="0" fillId="0" borderId="38" xfId="0" applyBorder="1" applyAlignment="1">
      <alignment horizontal="center"/>
    </xf>
    <xf numFmtId="0" fontId="0" fillId="0" borderId="29" xfId="0" applyBorder="1" applyAlignment="1">
      <alignment horizontal="center"/>
    </xf>
    <xf numFmtId="0" fontId="15" fillId="0" borderId="29" xfId="0" applyFont="1" applyBorder="1" applyAlignment="1">
      <alignment horizontal="center" vertical="center" wrapText="1"/>
    </xf>
    <xf numFmtId="0" fontId="0" fillId="0" borderId="29" xfId="0" applyBorder="1" applyAlignment="1">
      <alignment horizontal="center" vertical="center" wrapText="1"/>
    </xf>
    <xf numFmtId="3" fontId="0" fillId="0" borderId="30" xfId="0" applyNumberFormat="1" applyBorder="1" applyAlignment="1">
      <alignment horizontal="right" vertical="center" wrapText="1"/>
    </xf>
    <xf numFmtId="3" fontId="0" fillId="0" borderId="32" xfId="0" applyNumberFormat="1" applyBorder="1" applyAlignment="1">
      <alignment horizontal="right" vertical="center" wrapText="1"/>
    </xf>
    <xf numFmtId="0" fontId="0" fillId="0" borderId="30" xfId="0" applyBorder="1" applyAlignment="1">
      <alignment horizontal="center" vertical="center" wrapText="1"/>
    </xf>
    <xf numFmtId="3" fontId="0" fillId="0" borderId="29" xfId="0" applyNumberForma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66674</xdr:rowOff>
    </xdr:from>
    <xdr:to>
      <xdr:col>5</xdr:col>
      <xdr:colOff>685800</xdr:colOff>
      <xdr:row>12</xdr:row>
      <xdr:rowOff>180975</xdr:rowOff>
    </xdr:to>
    <xdr:sp macro="" textlink="">
      <xdr:nvSpPr>
        <xdr:cNvPr id="2" name="CuadroTexto 1">
          <a:extLst>
            <a:ext uri="{FF2B5EF4-FFF2-40B4-BE49-F238E27FC236}">
              <a16:creationId xmlns:a16="http://schemas.microsoft.com/office/drawing/2014/main" id="{8E2552E8-7673-4371-858F-B6A39001EB28}"/>
            </a:ext>
          </a:extLst>
        </xdr:cNvPr>
        <xdr:cNvSpPr txBox="1"/>
      </xdr:nvSpPr>
      <xdr:spPr>
        <a:xfrm>
          <a:off x="19050" y="314324"/>
          <a:ext cx="6838950" cy="220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419" sz="1100" b="1" u="sng">
              <a:solidFill>
                <a:schemeClr val="dk1"/>
              </a:solidFill>
              <a:effectLst/>
              <a:latin typeface="+mn-lt"/>
              <a:ea typeface="+mn-ea"/>
              <a:cs typeface="+mn-cs"/>
            </a:rPr>
            <a:t>Objetivo</a:t>
          </a:r>
          <a:endParaRPr lang="es-PY" sz="1100">
            <a:solidFill>
              <a:schemeClr val="dk1"/>
            </a:solidFill>
            <a:effectLst/>
            <a:latin typeface="+mn-lt"/>
            <a:ea typeface="+mn-ea"/>
            <a:cs typeface="+mn-cs"/>
          </a:endParaRPr>
        </a:p>
        <a:p>
          <a:r>
            <a:rPr lang="es-419" sz="1100">
              <a:solidFill>
                <a:schemeClr val="dk1"/>
              </a:solidFill>
              <a:effectLst/>
              <a:latin typeface="+mn-lt"/>
              <a:ea typeface="+mn-ea"/>
              <a:cs typeface="+mn-cs"/>
            </a:rPr>
            <a:t>La SENAVE busca una plataforma que le permita acceder de manera óptima a sus herramientas del tecnológicas, así como a herramientas de instituciones con las que interactúa, como VUE y VUI.</a:t>
          </a:r>
          <a:endParaRPr lang="es-PY" sz="1100">
            <a:solidFill>
              <a:schemeClr val="dk1"/>
            </a:solidFill>
            <a:effectLst/>
            <a:latin typeface="+mn-lt"/>
            <a:ea typeface="+mn-ea"/>
            <a:cs typeface="+mn-cs"/>
          </a:endParaRPr>
        </a:p>
        <a:p>
          <a:r>
            <a:rPr lang="es-419" sz="1100">
              <a:solidFill>
                <a:schemeClr val="dk1"/>
              </a:solidFill>
              <a:effectLst/>
              <a:latin typeface="+mn-lt"/>
              <a:ea typeface="+mn-ea"/>
              <a:cs typeface="+mn-cs"/>
            </a:rPr>
            <a:t>Así mismo, se pretende facilitar el acceso a datos necesarios para un buen trabajo de campo.</a:t>
          </a:r>
          <a:endParaRPr lang="es-PY" sz="1100">
            <a:solidFill>
              <a:schemeClr val="dk1"/>
            </a:solidFill>
            <a:effectLst/>
            <a:latin typeface="+mn-lt"/>
            <a:ea typeface="+mn-ea"/>
            <a:cs typeface="+mn-cs"/>
          </a:endParaRPr>
        </a:p>
        <a:p>
          <a:r>
            <a:rPr lang="es-419" sz="1100" b="1" u="sng">
              <a:solidFill>
                <a:schemeClr val="dk1"/>
              </a:solidFill>
              <a:effectLst/>
              <a:latin typeface="+mn-lt"/>
              <a:ea typeface="+mn-ea"/>
              <a:cs typeface="+mn-cs"/>
            </a:rPr>
            <a:t>Solución de Virtualización de aplicaciones y escritorio</a:t>
          </a:r>
          <a:endParaRPr lang="es-PY" sz="1100">
            <a:solidFill>
              <a:schemeClr val="dk1"/>
            </a:solidFill>
            <a:effectLst/>
            <a:latin typeface="+mn-lt"/>
            <a:ea typeface="+mn-ea"/>
            <a:cs typeface="+mn-cs"/>
          </a:endParaRPr>
        </a:p>
        <a:p>
          <a:r>
            <a:rPr lang="es-419" sz="1100">
              <a:solidFill>
                <a:schemeClr val="dk1"/>
              </a:solidFill>
              <a:effectLst/>
              <a:latin typeface="+mn-lt"/>
              <a:ea typeface="+mn-ea"/>
              <a:cs typeface="+mn-cs"/>
            </a:rPr>
            <a:t>Para cumplir con los objetivos del proyecto se requiere una solución integral compuesta por un sistema de cómputo hiperconvergente altamente escalable, preparado para un crecimiento sencillo y amplio de tal manera a afrontar cualquier desafío a nivel de procesamiento de datos que se pueda presentar a futuro. </a:t>
          </a:r>
          <a:endParaRPr lang="es-PY" sz="1100">
            <a:solidFill>
              <a:schemeClr val="dk1"/>
            </a:solidFill>
            <a:effectLst/>
            <a:latin typeface="+mn-lt"/>
            <a:ea typeface="+mn-ea"/>
            <a:cs typeface="+mn-cs"/>
          </a:endParaRPr>
        </a:p>
        <a:p>
          <a:r>
            <a:rPr lang="es-419" sz="1100">
              <a:solidFill>
                <a:schemeClr val="dk1"/>
              </a:solidFill>
              <a:effectLst/>
              <a:latin typeface="+mn-lt"/>
              <a:ea typeface="+mn-ea"/>
              <a:cs typeface="+mn-cs"/>
            </a:rPr>
            <a:t>Por otra parte, este esquema de cómputo hiperconvergente es infraestructura de soporte (cómputo y almacenamiento) para Aplicaciones y Escritorios Virtuales que utiliza tecnología para optimizar la conectividad de Cliente Ligeros (Thin Clients) situados en sitios remotos a los sistemas y datos que se encuentran en el centro de datos.</a:t>
          </a:r>
          <a:endParaRPr lang="es-PY" sz="1100">
            <a:solidFill>
              <a:schemeClr val="dk1"/>
            </a:solidFill>
            <a:effectLst/>
            <a:latin typeface="+mn-lt"/>
            <a:ea typeface="+mn-ea"/>
            <a:cs typeface="+mn-cs"/>
          </a:endParaRPr>
        </a:p>
        <a:p>
          <a:endParaRPr lang="es-PY" sz="1100"/>
        </a:p>
      </xdr:txBody>
    </xdr:sp>
    <xdr:clientData/>
  </xdr:twoCellAnchor>
  <xdr:twoCellAnchor>
    <xdr:from>
      <xdr:col>0</xdr:col>
      <xdr:colOff>19050</xdr:colOff>
      <xdr:row>14</xdr:row>
      <xdr:rowOff>38100</xdr:rowOff>
    </xdr:from>
    <xdr:to>
      <xdr:col>5</xdr:col>
      <xdr:colOff>685800</xdr:colOff>
      <xdr:row>17</xdr:row>
      <xdr:rowOff>9525</xdr:rowOff>
    </xdr:to>
    <xdr:sp macro="" textlink="">
      <xdr:nvSpPr>
        <xdr:cNvPr id="3" name="CuadroTexto 2">
          <a:extLst>
            <a:ext uri="{FF2B5EF4-FFF2-40B4-BE49-F238E27FC236}">
              <a16:creationId xmlns:a16="http://schemas.microsoft.com/office/drawing/2014/main" id="{26FC05F6-D00D-4DD4-9581-0859379BCEED}"/>
            </a:ext>
          </a:extLst>
        </xdr:cNvPr>
        <xdr:cNvSpPr txBox="1"/>
      </xdr:nvSpPr>
      <xdr:spPr>
        <a:xfrm>
          <a:off x="19050" y="2762250"/>
          <a:ext cx="68389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Completar las especificaciones</a:t>
          </a:r>
          <a:r>
            <a:rPr lang="es-PY" sz="1100" baseline="0"/>
            <a:t> tecnicas de cada Anexo y Completar la Oferta . La adjudicacion sera por todos los lotes.</a:t>
          </a:r>
          <a:endParaRPr lang="es-PY"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50026</xdr:rowOff>
    </xdr:from>
    <xdr:to>
      <xdr:col>5</xdr:col>
      <xdr:colOff>1255059</xdr:colOff>
      <xdr:row>10</xdr:row>
      <xdr:rowOff>16408</xdr:rowOff>
    </xdr:to>
    <xdr:sp macro="" textlink="">
      <xdr:nvSpPr>
        <xdr:cNvPr id="2" name="CuadroTexto 1">
          <a:extLst>
            <a:ext uri="{FF2B5EF4-FFF2-40B4-BE49-F238E27FC236}">
              <a16:creationId xmlns:a16="http://schemas.microsoft.com/office/drawing/2014/main" id="{ABB70542-5F9A-4600-AE64-5167A724FE1D}"/>
            </a:ext>
          </a:extLst>
        </xdr:cNvPr>
        <xdr:cNvSpPr txBox="1"/>
      </xdr:nvSpPr>
      <xdr:spPr>
        <a:xfrm>
          <a:off x="0" y="1206633"/>
          <a:ext cx="7344255" cy="737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s-419" sz="1100" b="1" u="sng">
              <a:solidFill>
                <a:schemeClr val="dk1"/>
              </a:solidFill>
              <a:effectLst/>
              <a:latin typeface="+mn-lt"/>
              <a:ea typeface="+mn-ea"/>
              <a:cs typeface="+mn-cs"/>
            </a:rPr>
            <a:t>ÍTEM 1: </a:t>
          </a:r>
          <a:r>
            <a:rPr lang="es-PY" sz="1100" b="1" u="sng">
              <a:solidFill>
                <a:schemeClr val="dk1"/>
              </a:solidFill>
              <a:effectLst/>
              <a:latin typeface="+mn-lt"/>
              <a:ea typeface="+mn-ea"/>
              <a:cs typeface="+mn-cs"/>
            </a:rPr>
            <a:t>Sistema de virtualización de aplicaciones y escritorios</a:t>
          </a:r>
          <a:endParaRPr lang="es-PY" sz="1100">
            <a:solidFill>
              <a:schemeClr val="dk1"/>
            </a:solidFill>
            <a:effectLst/>
            <a:latin typeface="+mn-lt"/>
            <a:ea typeface="+mn-ea"/>
            <a:cs typeface="+mn-cs"/>
          </a:endParaRPr>
        </a:p>
        <a:p>
          <a:r>
            <a:rPr lang="es-PY" sz="1100">
              <a:solidFill>
                <a:schemeClr val="dk1"/>
              </a:solidFill>
              <a:effectLst/>
              <a:latin typeface="+mn-lt"/>
              <a:ea typeface="+mn-ea"/>
              <a:cs typeface="+mn-cs"/>
            </a:rPr>
            <a:t>El sistema de virtualización de aplicaciones y escritorios requerido debe cumplir las siguientes especificaciones técnicas mínimas:</a:t>
          </a:r>
          <a:endParaRPr lang="es-PY" sz="1100"/>
        </a:p>
      </xdr:txBody>
    </xdr:sp>
    <xdr:clientData/>
  </xdr:twoCellAnchor>
  <xdr:twoCellAnchor>
    <xdr:from>
      <xdr:col>0</xdr:col>
      <xdr:colOff>22412</xdr:colOff>
      <xdr:row>67</xdr:row>
      <xdr:rowOff>123265</xdr:rowOff>
    </xdr:from>
    <xdr:to>
      <xdr:col>5</xdr:col>
      <xdr:colOff>1299882</xdr:colOff>
      <xdr:row>71</xdr:row>
      <xdr:rowOff>48433</xdr:rowOff>
    </xdr:to>
    <xdr:sp macro="" textlink="">
      <xdr:nvSpPr>
        <xdr:cNvPr id="3" name="CuadroTexto 2">
          <a:extLst>
            <a:ext uri="{FF2B5EF4-FFF2-40B4-BE49-F238E27FC236}">
              <a16:creationId xmlns:a16="http://schemas.microsoft.com/office/drawing/2014/main" id="{906C0EDC-8C2C-464B-AB27-668FC803BE87}"/>
            </a:ext>
          </a:extLst>
        </xdr:cNvPr>
        <xdr:cNvSpPr txBox="1"/>
      </xdr:nvSpPr>
      <xdr:spPr>
        <a:xfrm>
          <a:off x="22412" y="144209070"/>
          <a:ext cx="7363784" cy="700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s-419" sz="1100" b="1" u="sng">
              <a:solidFill>
                <a:schemeClr val="dk1"/>
              </a:solidFill>
              <a:effectLst/>
              <a:latin typeface="+mn-lt"/>
              <a:ea typeface="+mn-ea"/>
              <a:cs typeface="+mn-cs"/>
            </a:rPr>
            <a:t>ÍTEM 2: </a:t>
          </a:r>
          <a:r>
            <a:rPr lang="es-PY" sz="1100" b="1" u="sng">
              <a:solidFill>
                <a:schemeClr val="dk1"/>
              </a:solidFill>
              <a:effectLst/>
              <a:latin typeface="+mn-lt"/>
              <a:ea typeface="+mn-ea"/>
              <a:cs typeface="+mn-cs"/>
            </a:rPr>
            <a:t>Licencias Microsoft</a:t>
          </a:r>
          <a:endParaRPr lang="es-PY" sz="1100">
            <a:solidFill>
              <a:schemeClr val="dk1"/>
            </a:solidFill>
            <a:effectLst/>
            <a:latin typeface="+mn-lt"/>
            <a:ea typeface="+mn-ea"/>
            <a:cs typeface="+mn-cs"/>
          </a:endParaRPr>
        </a:p>
        <a:p>
          <a:r>
            <a:rPr lang="es-PY" sz="1100">
              <a:solidFill>
                <a:schemeClr val="dk1"/>
              </a:solidFill>
              <a:effectLst/>
              <a:latin typeface="+mn-lt"/>
              <a:ea typeface="+mn-ea"/>
              <a:cs typeface="+mn-cs"/>
            </a:rPr>
            <a:t>La solución deberá incluir las licencias de Microsoft Windows Server para utilización con los escritorios virtuales. Así mismo, se deberá incluir las CAL de acceso.</a:t>
          </a:r>
        </a:p>
        <a:p>
          <a:endParaRPr lang="es-PY"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19049</xdr:rowOff>
    </xdr:from>
    <xdr:to>
      <xdr:col>6</xdr:col>
      <xdr:colOff>714374</xdr:colOff>
      <xdr:row>9</xdr:row>
      <xdr:rowOff>161924</xdr:rowOff>
    </xdr:to>
    <xdr:sp macro="" textlink="">
      <xdr:nvSpPr>
        <xdr:cNvPr id="2" name="CuadroTexto 1">
          <a:extLst>
            <a:ext uri="{FF2B5EF4-FFF2-40B4-BE49-F238E27FC236}">
              <a16:creationId xmlns:a16="http://schemas.microsoft.com/office/drawing/2014/main" id="{3471572E-D311-4D77-B26D-0E1658A828B6}"/>
            </a:ext>
          </a:extLst>
        </xdr:cNvPr>
        <xdr:cNvSpPr txBox="1"/>
      </xdr:nvSpPr>
      <xdr:spPr>
        <a:xfrm>
          <a:off x="0" y="1162049"/>
          <a:ext cx="6677024"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419" sz="1100" b="1" u="sng">
              <a:solidFill>
                <a:schemeClr val="dk1"/>
              </a:solidFill>
              <a:effectLst/>
              <a:latin typeface="+mn-lt"/>
              <a:ea typeface="+mn-ea"/>
              <a:cs typeface="+mn-cs"/>
            </a:rPr>
            <a:t>ÍTEM 1: </a:t>
          </a:r>
          <a:r>
            <a:rPr lang="es-PY" sz="1100" b="1" u="sng">
              <a:solidFill>
                <a:schemeClr val="dk1"/>
              </a:solidFill>
              <a:effectLst/>
              <a:latin typeface="+mn-lt"/>
              <a:ea typeface="+mn-ea"/>
              <a:cs typeface="+mn-cs"/>
            </a:rPr>
            <a:t>Sistema de cómputo y almacenamiento hiperconvergente</a:t>
          </a:r>
          <a:br>
            <a:rPr lang="es-PY" sz="1100" b="1" u="sng">
              <a:solidFill>
                <a:schemeClr val="dk1"/>
              </a:solidFill>
              <a:effectLst/>
              <a:latin typeface="+mn-lt"/>
              <a:ea typeface="+mn-ea"/>
              <a:cs typeface="+mn-cs"/>
            </a:rPr>
          </a:br>
          <a:r>
            <a:rPr lang="es-PY" sz="1100">
              <a:solidFill>
                <a:schemeClr val="dk1"/>
              </a:solidFill>
              <a:effectLst/>
              <a:latin typeface="+mn-lt"/>
              <a:ea typeface="+mn-ea"/>
              <a:cs typeface="+mn-cs"/>
            </a:rPr>
            <a:t>El sistema de cómputo y almacenamiento hiperconvergente requerido debe cumplir las siguientes especificaciones técnicas mínimas:</a:t>
          </a:r>
          <a:endParaRPr lang="es-PY" sz="1100"/>
        </a:p>
      </xdr:txBody>
    </xdr:sp>
    <xdr:clientData/>
  </xdr:twoCellAnchor>
  <xdr:twoCellAnchor>
    <xdr:from>
      <xdr:col>0</xdr:col>
      <xdr:colOff>28575</xdr:colOff>
      <xdr:row>116</xdr:row>
      <xdr:rowOff>152401</xdr:rowOff>
    </xdr:from>
    <xdr:to>
      <xdr:col>7</xdr:col>
      <xdr:colOff>0</xdr:colOff>
      <xdr:row>120</xdr:row>
      <xdr:rowOff>57151</xdr:rowOff>
    </xdr:to>
    <xdr:sp macro="" textlink="">
      <xdr:nvSpPr>
        <xdr:cNvPr id="3" name="CuadroTexto 2">
          <a:extLst>
            <a:ext uri="{FF2B5EF4-FFF2-40B4-BE49-F238E27FC236}">
              <a16:creationId xmlns:a16="http://schemas.microsoft.com/office/drawing/2014/main" id="{C8D804E9-4BCE-4BCB-A217-7DE94AE6C382}"/>
            </a:ext>
          </a:extLst>
        </xdr:cNvPr>
        <xdr:cNvSpPr txBox="1"/>
      </xdr:nvSpPr>
      <xdr:spPr>
        <a:xfrm>
          <a:off x="28575" y="56368951"/>
          <a:ext cx="52482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s-419" sz="1100" b="1" u="sng">
              <a:solidFill>
                <a:schemeClr val="dk1"/>
              </a:solidFill>
              <a:effectLst/>
              <a:latin typeface="+mn-lt"/>
              <a:ea typeface="+mn-ea"/>
              <a:cs typeface="+mn-cs"/>
            </a:rPr>
            <a:t>ÍTEM 2: </a:t>
          </a:r>
          <a:r>
            <a:rPr lang="es-PY" sz="1100" b="1" u="sng">
              <a:solidFill>
                <a:schemeClr val="dk1"/>
              </a:solidFill>
              <a:effectLst/>
              <a:latin typeface="+mn-lt"/>
              <a:ea typeface="+mn-ea"/>
              <a:cs typeface="+mn-cs"/>
            </a:rPr>
            <a:t>Cliente delgado compatible con la solución de escritorios virtuales</a:t>
          </a:r>
          <a:endParaRPr lang="es-PY" sz="1100">
            <a:solidFill>
              <a:schemeClr val="dk1"/>
            </a:solidFill>
            <a:effectLst/>
            <a:latin typeface="+mn-lt"/>
            <a:ea typeface="+mn-ea"/>
            <a:cs typeface="+mn-cs"/>
          </a:endParaRPr>
        </a:p>
        <a:p>
          <a:r>
            <a:rPr lang="es-PY" sz="1100">
              <a:solidFill>
                <a:schemeClr val="dk1"/>
              </a:solidFill>
              <a:effectLst/>
              <a:latin typeface="+mn-lt"/>
              <a:ea typeface="+mn-ea"/>
              <a:cs typeface="+mn-cs"/>
            </a:rPr>
            <a:t>Se debe incluir los equipos thin clients para los usuarios. Los thin clients debe cumplir con los siguientes requerimientos mínimos:</a:t>
          </a:r>
        </a:p>
        <a:p>
          <a:endParaRPr lang="es-PY"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6</xdr:row>
      <xdr:rowOff>38099</xdr:rowOff>
    </xdr:from>
    <xdr:to>
      <xdr:col>4</xdr:col>
      <xdr:colOff>704850</xdr:colOff>
      <xdr:row>9</xdr:row>
      <xdr:rowOff>161924</xdr:rowOff>
    </xdr:to>
    <xdr:sp macro="" textlink="">
      <xdr:nvSpPr>
        <xdr:cNvPr id="2" name="CuadroTexto 1">
          <a:extLst>
            <a:ext uri="{FF2B5EF4-FFF2-40B4-BE49-F238E27FC236}">
              <a16:creationId xmlns:a16="http://schemas.microsoft.com/office/drawing/2014/main" id="{A6995540-68D1-41DE-A8FF-A7B312C7F584}"/>
            </a:ext>
          </a:extLst>
        </xdr:cNvPr>
        <xdr:cNvSpPr txBox="1"/>
      </xdr:nvSpPr>
      <xdr:spPr>
        <a:xfrm>
          <a:off x="19050" y="1181099"/>
          <a:ext cx="58388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u="sng">
              <a:solidFill>
                <a:schemeClr val="dk1"/>
              </a:solidFill>
              <a:effectLst/>
              <a:latin typeface="+mn-lt"/>
              <a:ea typeface="+mn-ea"/>
              <a:cs typeface="+mn-cs"/>
            </a:rPr>
            <a:t>Monitores para los</a:t>
          </a:r>
          <a:r>
            <a:rPr lang="es-PY" sz="1100" u="sng" baseline="0">
              <a:solidFill>
                <a:schemeClr val="dk1"/>
              </a:solidFill>
              <a:effectLst/>
              <a:latin typeface="+mn-lt"/>
              <a:ea typeface="+mn-ea"/>
              <a:cs typeface="+mn-cs"/>
            </a:rPr>
            <a:t> </a:t>
          </a:r>
          <a:r>
            <a:rPr lang="es-PY" sz="1100" u="sng">
              <a:solidFill>
                <a:schemeClr val="dk1"/>
              </a:solidFill>
              <a:effectLst/>
              <a:latin typeface="+mn-lt"/>
              <a:ea typeface="+mn-ea"/>
              <a:cs typeface="+mn-cs"/>
            </a:rPr>
            <a:t>escritorios virtuales</a:t>
          </a:r>
          <a:endParaRPr lang="es-PY">
            <a:effectLst/>
          </a:endParaRPr>
        </a:p>
        <a:p>
          <a:r>
            <a:rPr lang="es-PY" sz="1100">
              <a:solidFill>
                <a:schemeClr val="dk1"/>
              </a:solidFill>
              <a:effectLst/>
              <a:latin typeface="+mn-lt"/>
              <a:ea typeface="+mn-ea"/>
              <a:cs typeface="+mn-cs"/>
            </a:rPr>
            <a:t>Los</a:t>
          </a:r>
          <a:r>
            <a:rPr lang="es-PY" sz="1100" baseline="0">
              <a:solidFill>
                <a:schemeClr val="dk1"/>
              </a:solidFill>
              <a:effectLst/>
              <a:latin typeface="+mn-lt"/>
              <a:ea typeface="+mn-ea"/>
              <a:cs typeface="+mn-cs"/>
            </a:rPr>
            <a:t> montores deben ser compatibles con la solucion ofertada con las siguinetes carcacteristicas</a:t>
          </a:r>
          <a:r>
            <a:rPr lang="es-PY" sz="1100">
              <a:solidFill>
                <a:schemeClr val="dk1"/>
              </a:solidFill>
              <a:effectLst/>
              <a:latin typeface="+mn-lt"/>
              <a:ea typeface="+mn-ea"/>
              <a:cs typeface="+mn-cs"/>
            </a:rPr>
            <a:t>:</a:t>
          </a:r>
          <a:endParaRPr lang="es-PY">
            <a:effectLst/>
          </a:endParaRPr>
        </a:p>
        <a:p>
          <a:endParaRPr lang="es-PY"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19050</xdr:rowOff>
    </xdr:from>
    <xdr:to>
      <xdr:col>3</xdr:col>
      <xdr:colOff>752475</xdr:colOff>
      <xdr:row>8</xdr:row>
      <xdr:rowOff>180975</xdr:rowOff>
    </xdr:to>
    <xdr:sp macro="" textlink="">
      <xdr:nvSpPr>
        <xdr:cNvPr id="3" name="CuadroTexto 2">
          <a:extLst>
            <a:ext uri="{FF2B5EF4-FFF2-40B4-BE49-F238E27FC236}">
              <a16:creationId xmlns:a16="http://schemas.microsoft.com/office/drawing/2014/main" id="{9669AA6D-A67B-448C-B453-69AC1B00CF80}"/>
            </a:ext>
          </a:extLst>
        </xdr:cNvPr>
        <xdr:cNvSpPr txBox="1"/>
      </xdr:nvSpPr>
      <xdr:spPr>
        <a:xfrm>
          <a:off x="9525" y="1162050"/>
          <a:ext cx="93535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Los servicios serán ejecutados a partir de la recepción de los equipamientos y licencias.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G1" sqref="G1"/>
    </sheetView>
  </sheetViews>
  <sheetFormatPr defaultColWidth="9.140625" defaultRowHeight="15" x14ac:dyDescent="0.25"/>
  <cols>
    <col min="1" max="1" width="15.140625" customWidth="1"/>
    <col min="2" max="2" width="50" customWidth="1"/>
    <col min="6" max="6" width="10.5703125" customWidth="1"/>
  </cols>
  <sheetData>
    <row r="1" spans="1:6" ht="42.75" customHeight="1" thickBot="1" x14ac:dyDescent="0.35">
      <c r="A1" s="69" t="s">
        <v>0</v>
      </c>
      <c r="B1" s="70"/>
      <c r="C1" s="70"/>
      <c r="D1" s="70"/>
      <c r="E1" s="70"/>
      <c r="F1" s="71"/>
    </row>
    <row r="2" spans="1:6" x14ac:dyDescent="0.25">
      <c r="A2" s="72"/>
      <c r="B2" s="72"/>
      <c r="C2" s="72"/>
      <c r="D2" s="72"/>
      <c r="E2" s="72"/>
      <c r="F2" s="72"/>
    </row>
    <row r="3" spans="1:6" x14ac:dyDescent="0.25">
      <c r="A3" s="73"/>
      <c r="B3" s="73"/>
      <c r="C3" s="73"/>
      <c r="D3" s="73"/>
      <c r="E3" s="73"/>
      <c r="F3" s="73"/>
    </row>
    <row r="4" spans="1:6" x14ac:dyDescent="0.25">
      <c r="A4" s="73"/>
      <c r="B4" s="73"/>
      <c r="C4" s="73"/>
      <c r="D4" s="73"/>
      <c r="E4" s="73"/>
      <c r="F4" s="73"/>
    </row>
    <row r="5" spans="1:6" x14ac:dyDescent="0.25">
      <c r="A5" s="73"/>
      <c r="B5" s="73"/>
      <c r="C5" s="73"/>
      <c r="D5" s="73"/>
      <c r="E5" s="73"/>
      <c r="F5" s="73"/>
    </row>
    <row r="6" spans="1:6" x14ac:dyDescent="0.25">
      <c r="A6" s="73"/>
      <c r="B6" s="73"/>
      <c r="C6" s="73"/>
      <c r="D6" s="73"/>
      <c r="E6" s="73"/>
      <c r="F6" s="73"/>
    </row>
    <row r="7" spans="1:6" x14ac:dyDescent="0.25">
      <c r="A7" s="73"/>
      <c r="B7" s="73"/>
      <c r="C7" s="73"/>
      <c r="D7" s="73"/>
      <c r="E7" s="73"/>
      <c r="F7" s="73"/>
    </row>
    <row r="8" spans="1:6" x14ac:dyDescent="0.25">
      <c r="A8" s="73"/>
      <c r="B8" s="73"/>
      <c r="C8" s="73"/>
      <c r="D8" s="73"/>
      <c r="E8" s="73"/>
      <c r="F8" s="73"/>
    </row>
    <row r="9" spans="1:6" x14ac:dyDescent="0.25">
      <c r="A9" s="73"/>
      <c r="B9" s="73"/>
      <c r="C9" s="73"/>
      <c r="D9" s="73"/>
      <c r="E9" s="73"/>
      <c r="F9" s="73"/>
    </row>
    <row r="10" spans="1:6" x14ac:dyDescent="0.25">
      <c r="A10" s="73"/>
      <c r="B10" s="73"/>
      <c r="C10" s="73"/>
      <c r="D10" s="73"/>
      <c r="E10" s="73"/>
      <c r="F10" s="73"/>
    </row>
    <row r="11" spans="1:6" x14ac:dyDescent="0.25">
      <c r="A11" s="73"/>
      <c r="B11" s="73"/>
      <c r="C11" s="73"/>
      <c r="D11" s="73"/>
      <c r="E11" s="73"/>
      <c r="F11" s="73"/>
    </row>
    <row r="12" spans="1:6" x14ac:dyDescent="0.25">
      <c r="A12" s="73"/>
      <c r="B12" s="73"/>
      <c r="C12" s="73"/>
      <c r="D12" s="73"/>
      <c r="E12" s="73"/>
      <c r="F12" s="73"/>
    </row>
    <row r="13" spans="1:6" x14ac:dyDescent="0.25">
      <c r="A13" s="73"/>
      <c r="B13" s="73"/>
      <c r="C13" s="73"/>
      <c r="D13" s="73"/>
      <c r="E13" s="73"/>
      <c r="F13" s="73"/>
    </row>
    <row r="14" spans="1:6" x14ac:dyDescent="0.25">
      <c r="A14" s="49"/>
      <c r="B14" s="49"/>
      <c r="C14" s="49"/>
      <c r="D14" s="49"/>
      <c r="E14" s="49"/>
      <c r="F14" s="49"/>
    </row>
    <row r="15" spans="1:6" x14ac:dyDescent="0.25">
      <c r="A15" s="73"/>
      <c r="B15" s="73"/>
      <c r="C15" s="73"/>
      <c r="D15" s="73"/>
      <c r="E15" s="73"/>
      <c r="F15" s="73"/>
    </row>
    <row r="16" spans="1:6" x14ac:dyDescent="0.25">
      <c r="A16" s="73"/>
      <c r="B16" s="73"/>
      <c r="C16" s="73"/>
      <c r="D16" s="73"/>
      <c r="E16" s="73"/>
      <c r="F16" s="73"/>
    </row>
    <row r="17" spans="1:6" x14ac:dyDescent="0.25">
      <c r="A17" s="73"/>
      <c r="B17" s="73"/>
      <c r="C17" s="73"/>
      <c r="D17" s="73"/>
      <c r="E17" s="73"/>
      <c r="F17" s="73"/>
    </row>
    <row r="18" spans="1:6" ht="15.75" thickBot="1" x14ac:dyDescent="0.3"/>
    <row r="19" spans="1:6" ht="15.75" thickBot="1" x14ac:dyDescent="0.3">
      <c r="A19" s="66" t="s">
        <v>1</v>
      </c>
      <c r="B19" s="67"/>
      <c r="C19" s="67"/>
      <c r="D19" s="67"/>
      <c r="E19" s="68"/>
    </row>
    <row r="20" spans="1:6" ht="15.75" thickBot="1" x14ac:dyDescent="0.3">
      <c r="A20" s="14" t="s">
        <v>2</v>
      </c>
      <c r="B20" s="63" t="s">
        <v>3</v>
      </c>
      <c r="C20" s="64"/>
      <c r="D20" s="64"/>
      <c r="E20" s="65"/>
    </row>
    <row r="21" spans="1:6" ht="15.75" thickBot="1" x14ac:dyDescent="0.3">
      <c r="A21" s="14" t="s">
        <v>4</v>
      </c>
      <c r="B21" s="63" t="s">
        <v>5</v>
      </c>
      <c r="C21" s="64"/>
      <c r="D21" s="64"/>
      <c r="E21" s="65"/>
    </row>
    <row r="22" spans="1:6" ht="15.75" thickBot="1" x14ac:dyDescent="0.3">
      <c r="A22" s="66" t="s">
        <v>6</v>
      </c>
      <c r="B22" s="67"/>
      <c r="C22" s="67"/>
      <c r="D22" s="67"/>
      <c r="E22" s="68"/>
    </row>
    <row r="23" spans="1:6" ht="15.75" thickBot="1" x14ac:dyDescent="0.3">
      <c r="A23" s="14" t="s">
        <v>2</v>
      </c>
      <c r="B23" s="63" t="s">
        <v>7</v>
      </c>
      <c r="C23" s="64"/>
      <c r="D23" s="64"/>
      <c r="E23" s="65"/>
    </row>
    <row r="24" spans="1:6" ht="15.75" thickBot="1" x14ac:dyDescent="0.3">
      <c r="A24" s="15" t="s">
        <v>8</v>
      </c>
      <c r="B24" s="63" t="s">
        <v>9</v>
      </c>
      <c r="C24" s="64"/>
      <c r="D24" s="64"/>
      <c r="E24" s="65"/>
    </row>
    <row r="25" spans="1:6" ht="15.75" thickBot="1" x14ac:dyDescent="0.3">
      <c r="A25" s="66" t="s">
        <v>10</v>
      </c>
      <c r="B25" s="67"/>
      <c r="C25" s="67"/>
      <c r="D25" s="67"/>
      <c r="E25" s="68"/>
    </row>
    <row r="26" spans="1:6" ht="15.75" thickBot="1" x14ac:dyDescent="0.3">
      <c r="A26" s="14" t="s">
        <v>2</v>
      </c>
      <c r="B26" s="63" t="s">
        <v>11</v>
      </c>
      <c r="C26" s="64"/>
      <c r="D26" s="64"/>
      <c r="E26" s="65"/>
    </row>
    <row r="27" spans="1:6" ht="15.75" thickBot="1" x14ac:dyDescent="0.3">
      <c r="A27" s="14" t="s">
        <v>8</v>
      </c>
      <c r="B27" s="63" t="s">
        <v>12</v>
      </c>
      <c r="C27" s="64"/>
      <c r="D27" s="64"/>
      <c r="E27" s="65"/>
    </row>
    <row r="28" spans="1:6" ht="15.75" thickBot="1" x14ac:dyDescent="0.3">
      <c r="A28" s="66" t="s">
        <v>13</v>
      </c>
      <c r="B28" s="67"/>
      <c r="C28" s="67"/>
      <c r="D28" s="67"/>
      <c r="E28" s="68"/>
    </row>
    <row r="29" spans="1:6" ht="15.75" thickBot="1" x14ac:dyDescent="0.3">
      <c r="A29" s="1" t="s">
        <v>14</v>
      </c>
      <c r="B29" s="63" t="s">
        <v>15</v>
      </c>
      <c r="C29" s="64"/>
      <c r="D29" s="64"/>
      <c r="E29" s="65"/>
    </row>
    <row r="30" spans="1:6" ht="15.75" thickBot="1" x14ac:dyDescent="0.3">
      <c r="A30" s="66" t="s">
        <v>16</v>
      </c>
      <c r="B30" s="67"/>
      <c r="C30" s="67"/>
      <c r="D30" s="67"/>
      <c r="E30" s="68"/>
    </row>
    <row r="31" spans="1:6" ht="15.75" thickBot="1" x14ac:dyDescent="0.3">
      <c r="A31" s="14" t="s">
        <v>2</v>
      </c>
      <c r="B31" s="63" t="s">
        <v>17</v>
      </c>
      <c r="C31" s="64"/>
      <c r="D31" s="64"/>
      <c r="E31" s="65"/>
    </row>
  </sheetData>
  <mergeCells count="16">
    <mergeCell ref="A1:F1"/>
    <mergeCell ref="A2:F13"/>
    <mergeCell ref="A15:F17"/>
    <mergeCell ref="B26:E26"/>
    <mergeCell ref="B20:E20"/>
    <mergeCell ref="B21:E21"/>
    <mergeCell ref="B23:E23"/>
    <mergeCell ref="B24:E24"/>
    <mergeCell ref="A19:E19"/>
    <mergeCell ref="A22:E22"/>
    <mergeCell ref="A25:E25"/>
    <mergeCell ref="B27:E27"/>
    <mergeCell ref="B29:E29"/>
    <mergeCell ref="A30:E30"/>
    <mergeCell ref="A28:E28"/>
    <mergeCell ref="B31:E31"/>
  </mergeCells>
  <phoneticPr fontId="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444CF-493E-4FF6-A75B-6895204748BD}">
  <dimension ref="A1:F83"/>
  <sheetViews>
    <sheetView zoomScale="84" zoomScaleNormal="84" workbookViewId="0">
      <selection activeCell="B75" sqref="B75:D75"/>
    </sheetView>
  </sheetViews>
  <sheetFormatPr defaultColWidth="11.42578125" defaultRowHeight="15" x14ac:dyDescent="0.25"/>
  <cols>
    <col min="1" max="1" width="21.140625" bestFit="1" customWidth="1"/>
    <col min="3" max="3" width="28.5703125" customWidth="1"/>
    <col min="5" max="5" width="18.85546875" customWidth="1"/>
    <col min="6" max="6" width="19.85546875" bestFit="1" customWidth="1"/>
  </cols>
  <sheetData>
    <row r="1" spans="1:6" x14ac:dyDescent="0.25">
      <c r="A1" s="18" t="s">
        <v>18</v>
      </c>
      <c r="B1" s="91"/>
      <c r="C1" s="91"/>
      <c r="D1" s="91"/>
      <c r="E1" s="91"/>
    </row>
    <row r="2" spans="1:6" x14ac:dyDescent="0.25">
      <c r="A2" s="18" t="s">
        <v>19</v>
      </c>
      <c r="B2" s="91"/>
      <c r="C2" s="91"/>
      <c r="D2" s="91"/>
      <c r="E2" s="91"/>
    </row>
    <row r="3" spans="1:6" x14ac:dyDescent="0.25">
      <c r="A3" s="18" t="s">
        <v>20</v>
      </c>
      <c r="B3" s="91"/>
      <c r="C3" s="91"/>
      <c r="D3" s="91"/>
      <c r="E3" s="91"/>
    </row>
    <row r="4" spans="1:6" x14ac:dyDescent="0.25">
      <c r="A4" s="18" t="s">
        <v>21</v>
      </c>
      <c r="B4" s="91"/>
      <c r="C4" s="91"/>
      <c r="D4" s="91"/>
      <c r="E4" s="91"/>
    </row>
    <row r="5" spans="1:6" x14ac:dyDescent="0.25">
      <c r="A5" s="18" t="s">
        <v>22</v>
      </c>
      <c r="B5" s="91"/>
      <c r="C5" s="91"/>
      <c r="D5" s="91"/>
      <c r="E5" s="91"/>
    </row>
    <row r="6" spans="1:6" x14ac:dyDescent="0.25">
      <c r="A6" s="18" t="s">
        <v>23</v>
      </c>
      <c r="B6" s="91"/>
      <c r="C6" s="91"/>
      <c r="D6" s="91"/>
      <c r="E6" s="91"/>
    </row>
    <row r="7" spans="1:6" x14ac:dyDescent="0.25">
      <c r="A7" s="73"/>
      <c r="B7" s="73"/>
      <c r="C7" s="73"/>
      <c r="D7" s="73"/>
      <c r="E7" s="73"/>
      <c r="F7" s="73"/>
    </row>
    <row r="8" spans="1:6" x14ac:dyDescent="0.25">
      <c r="A8" s="73"/>
      <c r="B8" s="73"/>
      <c r="C8" s="73"/>
      <c r="D8" s="73"/>
      <c r="E8" s="73"/>
      <c r="F8" s="73"/>
    </row>
    <row r="9" spans="1:6" x14ac:dyDescent="0.25">
      <c r="A9" s="73"/>
      <c r="B9" s="73"/>
      <c r="C9" s="73"/>
      <c r="D9" s="73"/>
      <c r="E9" s="73"/>
      <c r="F9" s="73"/>
    </row>
    <row r="10" spans="1:6" x14ac:dyDescent="0.25">
      <c r="A10" s="73"/>
      <c r="B10" s="73"/>
      <c r="C10" s="73"/>
      <c r="D10" s="73"/>
      <c r="E10" s="73"/>
      <c r="F10" s="73"/>
    </row>
    <row r="11" spans="1:6" ht="15.75" thickBot="1" x14ac:dyDescent="0.3"/>
    <row r="12" spans="1:6" ht="16.5" thickTop="1" thickBot="1" x14ac:dyDescent="0.3">
      <c r="A12" s="78" t="s">
        <v>3</v>
      </c>
      <c r="B12" s="79"/>
      <c r="C12" s="79"/>
      <c r="D12" s="79"/>
      <c r="E12" s="80"/>
    </row>
    <row r="13" spans="1:6" ht="15.75" thickBot="1" x14ac:dyDescent="0.3">
      <c r="A13" s="81" t="s">
        <v>24</v>
      </c>
      <c r="B13" s="82"/>
      <c r="C13" s="82"/>
      <c r="D13" s="82"/>
      <c r="E13" s="83"/>
    </row>
    <row r="14" spans="1:6" ht="33.75" customHeight="1" thickBot="1" x14ac:dyDescent="0.3">
      <c r="A14" s="2" t="s">
        <v>25</v>
      </c>
      <c r="B14" s="84" t="s">
        <v>26</v>
      </c>
      <c r="C14" s="85"/>
      <c r="D14" s="86"/>
      <c r="E14" s="53" t="s">
        <v>27</v>
      </c>
    </row>
    <row r="15" spans="1:6" ht="15.75" thickBot="1" x14ac:dyDescent="0.3">
      <c r="A15" s="5" t="s">
        <v>28</v>
      </c>
      <c r="B15" s="74" t="s">
        <v>29</v>
      </c>
      <c r="C15" s="75"/>
      <c r="D15" s="76"/>
      <c r="E15" s="7" t="s">
        <v>30</v>
      </c>
    </row>
    <row r="16" spans="1:6" ht="15.75" thickBot="1" x14ac:dyDescent="0.3">
      <c r="A16" s="5" t="s">
        <v>31</v>
      </c>
      <c r="B16" s="74" t="s">
        <v>32</v>
      </c>
      <c r="C16" s="75"/>
      <c r="D16" s="76"/>
      <c r="E16" s="7" t="s">
        <v>30</v>
      </c>
    </row>
    <row r="17" spans="1:6" ht="15.75" thickBot="1" x14ac:dyDescent="0.3">
      <c r="A17" s="5" t="s">
        <v>33</v>
      </c>
      <c r="B17" s="74" t="s">
        <v>29</v>
      </c>
      <c r="C17" s="75"/>
      <c r="D17" s="76"/>
      <c r="E17" s="7" t="s">
        <v>30</v>
      </c>
      <c r="F17" s="30" t="s">
        <v>34</v>
      </c>
    </row>
    <row r="18" spans="1:6" ht="15.75" thickBot="1" x14ac:dyDescent="0.3">
      <c r="A18" s="95" t="s">
        <v>35</v>
      </c>
      <c r="B18" s="96"/>
      <c r="C18" s="8" t="s">
        <v>36</v>
      </c>
      <c r="D18" s="97" t="s">
        <v>30</v>
      </c>
      <c r="E18" s="98"/>
      <c r="F18" s="20"/>
    </row>
    <row r="19" spans="1:6" ht="15.75" thickBot="1" x14ac:dyDescent="0.3">
      <c r="A19" s="87" t="s">
        <v>37</v>
      </c>
      <c r="B19" s="88"/>
      <c r="C19" s="8" t="s">
        <v>38</v>
      </c>
      <c r="D19" s="89" t="s">
        <v>30</v>
      </c>
      <c r="E19" s="90"/>
      <c r="F19" s="20"/>
    </row>
    <row r="20" spans="1:6" ht="15.75" thickBot="1" x14ac:dyDescent="0.3">
      <c r="A20" s="87" t="s">
        <v>39</v>
      </c>
      <c r="B20" s="88"/>
      <c r="C20" s="8" t="s">
        <v>535</v>
      </c>
      <c r="D20" s="89" t="s">
        <v>30</v>
      </c>
      <c r="E20" s="90"/>
      <c r="F20" s="20"/>
    </row>
    <row r="21" spans="1:6" ht="15.75" thickBot="1" x14ac:dyDescent="0.3">
      <c r="A21" s="92" t="s">
        <v>40</v>
      </c>
      <c r="B21" s="93"/>
      <c r="C21" s="93"/>
      <c r="D21" s="93"/>
      <c r="E21" s="94"/>
      <c r="F21" s="30" t="s">
        <v>34</v>
      </c>
    </row>
    <row r="22" spans="1:6" ht="60.75" thickBot="1" x14ac:dyDescent="0.3">
      <c r="A22" s="87" t="s">
        <v>41</v>
      </c>
      <c r="B22" s="88"/>
      <c r="C22" s="8" t="s">
        <v>42</v>
      </c>
      <c r="D22" s="89" t="s">
        <v>30</v>
      </c>
      <c r="E22" s="90"/>
      <c r="F22" s="20"/>
    </row>
    <row r="23" spans="1:6" ht="105.75" thickBot="1" x14ac:dyDescent="0.3">
      <c r="A23" s="87" t="s">
        <v>43</v>
      </c>
      <c r="B23" s="88"/>
      <c r="C23" s="8" t="s">
        <v>44</v>
      </c>
      <c r="D23" s="89" t="s">
        <v>30</v>
      </c>
      <c r="E23" s="90"/>
      <c r="F23" s="20"/>
    </row>
    <row r="24" spans="1:6" ht="105.75" thickBot="1" x14ac:dyDescent="0.3">
      <c r="A24" s="87" t="s">
        <v>45</v>
      </c>
      <c r="B24" s="88"/>
      <c r="C24" s="8" t="s">
        <v>46</v>
      </c>
      <c r="D24" s="89" t="s">
        <v>30</v>
      </c>
      <c r="E24" s="90"/>
      <c r="F24" s="20"/>
    </row>
    <row r="25" spans="1:6" ht="75.75" thickBot="1" x14ac:dyDescent="0.3">
      <c r="A25" s="87" t="s">
        <v>47</v>
      </c>
      <c r="B25" s="88"/>
      <c r="C25" s="8" t="s">
        <v>48</v>
      </c>
      <c r="D25" s="89" t="s">
        <v>30</v>
      </c>
      <c r="E25" s="90"/>
      <c r="F25" s="20"/>
    </row>
    <row r="26" spans="1:6" ht="135.75" thickBot="1" x14ac:dyDescent="0.3">
      <c r="A26" s="87" t="s">
        <v>49</v>
      </c>
      <c r="B26" s="88"/>
      <c r="C26" s="8" t="s">
        <v>50</v>
      </c>
      <c r="D26" s="89" t="s">
        <v>30</v>
      </c>
      <c r="E26" s="90"/>
      <c r="F26" s="20"/>
    </row>
    <row r="27" spans="1:6" ht="90.75" thickBot="1" x14ac:dyDescent="0.3">
      <c r="A27" s="87" t="s">
        <v>51</v>
      </c>
      <c r="B27" s="88"/>
      <c r="C27" s="8" t="s">
        <v>52</v>
      </c>
      <c r="D27" s="89" t="s">
        <v>30</v>
      </c>
      <c r="E27" s="90"/>
      <c r="F27" s="20"/>
    </row>
    <row r="28" spans="1:6" ht="180.75" thickBot="1" x14ac:dyDescent="0.3">
      <c r="A28" s="87" t="s">
        <v>53</v>
      </c>
      <c r="B28" s="88"/>
      <c r="C28" s="8" t="s">
        <v>54</v>
      </c>
      <c r="D28" s="89" t="s">
        <v>30</v>
      </c>
      <c r="E28" s="90"/>
      <c r="F28" s="20"/>
    </row>
    <row r="29" spans="1:6" ht="165.75" thickBot="1" x14ac:dyDescent="0.3">
      <c r="A29" s="87" t="s">
        <v>55</v>
      </c>
      <c r="B29" s="88"/>
      <c r="C29" s="8" t="s">
        <v>56</v>
      </c>
      <c r="D29" s="89" t="s">
        <v>30</v>
      </c>
      <c r="E29" s="90"/>
      <c r="F29" s="20"/>
    </row>
    <row r="30" spans="1:6" ht="90.75" thickBot="1" x14ac:dyDescent="0.3">
      <c r="A30" s="87" t="s">
        <v>57</v>
      </c>
      <c r="B30" s="88"/>
      <c r="C30" s="8" t="s">
        <v>58</v>
      </c>
      <c r="D30" s="89" t="s">
        <v>30</v>
      </c>
      <c r="E30" s="90"/>
      <c r="F30" s="20"/>
    </row>
    <row r="31" spans="1:6" ht="120.75" thickBot="1" x14ac:dyDescent="0.3">
      <c r="A31" s="87" t="s">
        <v>59</v>
      </c>
      <c r="B31" s="88"/>
      <c r="C31" s="8" t="s">
        <v>60</v>
      </c>
      <c r="D31" s="89" t="s">
        <v>30</v>
      </c>
      <c r="E31" s="90"/>
      <c r="F31" s="20"/>
    </row>
    <row r="32" spans="1:6" ht="15.75" customHeight="1" thickBot="1" x14ac:dyDescent="0.3">
      <c r="A32" s="92" t="s">
        <v>61</v>
      </c>
      <c r="B32" s="93"/>
      <c r="C32" s="93"/>
      <c r="D32" s="93"/>
      <c r="E32" s="94"/>
      <c r="F32" s="30" t="s">
        <v>34</v>
      </c>
    </row>
    <row r="33" spans="1:6" ht="105.75" thickBot="1" x14ac:dyDescent="0.3">
      <c r="A33" s="87" t="s">
        <v>62</v>
      </c>
      <c r="B33" s="88"/>
      <c r="C33" s="8" t="s">
        <v>63</v>
      </c>
      <c r="D33" s="89" t="s">
        <v>30</v>
      </c>
      <c r="E33" s="90"/>
      <c r="F33" s="20"/>
    </row>
    <row r="34" spans="1:6" ht="225.75" thickBot="1" x14ac:dyDescent="0.3">
      <c r="A34" s="87" t="s">
        <v>64</v>
      </c>
      <c r="B34" s="88"/>
      <c r="C34" s="8" t="s">
        <v>65</v>
      </c>
      <c r="D34" s="89" t="s">
        <v>30</v>
      </c>
      <c r="E34" s="90"/>
      <c r="F34" s="20"/>
    </row>
    <row r="35" spans="1:6" ht="90.75" thickBot="1" x14ac:dyDescent="0.3">
      <c r="A35" s="87" t="s">
        <v>66</v>
      </c>
      <c r="B35" s="88"/>
      <c r="C35" s="8" t="s">
        <v>67</v>
      </c>
      <c r="D35" s="89" t="s">
        <v>30</v>
      </c>
      <c r="E35" s="90"/>
      <c r="F35" s="20"/>
    </row>
    <row r="36" spans="1:6" ht="60.75" thickBot="1" x14ac:dyDescent="0.3">
      <c r="A36" s="87" t="s">
        <v>68</v>
      </c>
      <c r="B36" s="88"/>
      <c r="C36" s="8" t="s">
        <v>69</v>
      </c>
      <c r="D36" s="89" t="s">
        <v>30</v>
      </c>
      <c r="E36" s="90"/>
      <c r="F36" s="20"/>
    </row>
    <row r="37" spans="1:6" ht="105.75" thickBot="1" x14ac:dyDescent="0.3">
      <c r="A37" s="87" t="s">
        <v>70</v>
      </c>
      <c r="B37" s="88"/>
      <c r="C37" s="8" t="s">
        <v>71</v>
      </c>
      <c r="D37" s="89" t="s">
        <v>30</v>
      </c>
      <c r="E37" s="90"/>
      <c r="F37" s="20"/>
    </row>
    <row r="38" spans="1:6" ht="105.75" thickBot="1" x14ac:dyDescent="0.3">
      <c r="A38" s="87" t="s">
        <v>72</v>
      </c>
      <c r="B38" s="88"/>
      <c r="C38" s="8" t="s">
        <v>73</v>
      </c>
      <c r="D38" s="89" t="s">
        <v>30</v>
      </c>
      <c r="E38" s="90"/>
      <c r="F38" s="20"/>
    </row>
    <row r="39" spans="1:6" ht="15.75" customHeight="1" thickBot="1" x14ac:dyDescent="0.3">
      <c r="A39" s="92" t="s">
        <v>74</v>
      </c>
      <c r="B39" s="93"/>
      <c r="C39" s="93"/>
      <c r="D39" s="93"/>
      <c r="E39" s="94"/>
      <c r="F39" s="30" t="s">
        <v>34</v>
      </c>
    </row>
    <row r="40" spans="1:6" ht="90.75" thickBot="1" x14ac:dyDescent="0.3">
      <c r="A40" s="87" t="s">
        <v>75</v>
      </c>
      <c r="B40" s="88"/>
      <c r="C40" s="8" t="s">
        <v>76</v>
      </c>
      <c r="D40" s="89" t="s">
        <v>30</v>
      </c>
      <c r="E40" s="90"/>
      <c r="F40" s="20"/>
    </row>
    <row r="41" spans="1:6" ht="150.75" thickBot="1" x14ac:dyDescent="0.3">
      <c r="A41" s="87" t="s">
        <v>77</v>
      </c>
      <c r="B41" s="88"/>
      <c r="C41" s="8" t="s">
        <v>78</v>
      </c>
      <c r="D41" s="89" t="s">
        <v>30</v>
      </c>
      <c r="E41" s="90"/>
      <c r="F41" s="20"/>
    </row>
    <row r="42" spans="1:6" ht="120.75" thickBot="1" x14ac:dyDescent="0.3">
      <c r="A42" s="87" t="s">
        <v>79</v>
      </c>
      <c r="B42" s="88"/>
      <c r="C42" s="8" t="s">
        <v>80</v>
      </c>
      <c r="D42" s="89" t="s">
        <v>30</v>
      </c>
      <c r="E42" s="90"/>
      <c r="F42" s="20"/>
    </row>
    <row r="43" spans="1:6" ht="135.75" thickBot="1" x14ac:dyDescent="0.3">
      <c r="A43" s="87" t="s">
        <v>81</v>
      </c>
      <c r="B43" s="88"/>
      <c r="C43" s="8" t="s">
        <v>82</v>
      </c>
      <c r="D43" s="89" t="s">
        <v>30</v>
      </c>
      <c r="E43" s="90"/>
      <c r="F43" s="20"/>
    </row>
    <row r="44" spans="1:6" ht="120.75" thickBot="1" x14ac:dyDescent="0.3">
      <c r="A44" s="87" t="s">
        <v>83</v>
      </c>
      <c r="B44" s="88"/>
      <c r="C44" s="8" t="s">
        <v>84</v>
      </c>
      <c r="D44" s="89" t="s">
        <v>30</v>
      </c>
      <c r="E44" s="90"/>
      <c r="F44" s="20"/>
    </row>
    <row r="45" spans="1:6" ht="150.75" thickBot="1" x14ac:dyDescent="0.3">
      <c r="A45" s="87" t="s">
        <v>85</v>
      </c>
      <c r="B45" s="88"/>
      <c r="C45" s="8" t="s">
        <v>86</v>
      </c>
      <c r="D45" s="89" t="s">
        <v>30</v>
      </c>
      <c r="E45" s="90"/>
      <c r="F45" s="20"/>
    </row>
    <row r="46" spans="1:6" ht="90.75" thickBot="1" x14ac:dyDescent="0.3">
      <c r="A46" s="87" t="s">
        <v>87</v>
      </c>
      <c r="B46" s="88"/>
      <c r="C46" s="8" t="s">
        <v>88</v>
      </c>
      <c r="D46" s="89" t="s">
        <v>30</v>
      </c>
      <c r="E46" s="90"/>
      <c r="F46" s="20"/>
    </row>
    <row r="47" spans="1:6" ht="15.75" customHeight="1" thickBot="1" x14ac:dyDescent="0.3">
      <c r="A47" s="92" t="s">
        <v>89</v>
      </c>
      <c r="B47" s="93"/>
      <c r="C47" s="93"/>
      <c r="D47" s="93"/>
      <c r="E47" s="94"/>
      <c r="F47" s="30" t="s">
        <v>34</v>
      </c>
    </row>
    <row r="48" spans="1:6" ht="90.75" thickBot="1" x14ac:dyDescent="0.3">
      <c r="A48" s="87" t="s">
        <v>90</v>
      </c>
      <c r="B48" s="88"/>
      <c r="C48" s="8" t="s">
        <v>91</v>
      </c>
      <c r="D48" s="89" t="s">
        <v>30</v>
      </c>
      <c r="E48" s="90"/>
      <c r="F48" s="20"/>
    </row>
    <row r="49" spans="1:6" ht="90.75" thickBot="1" x14ac:dyDescent="0.3">
      <c r="A49" s="87" t="s">
        <v>92</v>
      </c>
      <c r="B49" s="88"/>
      <c r="C49" s="8" t="s">
        <v>93</v>
      </c>
      <c r="D49" s="89" t="s">
        <v>30</v>
      </c>
      <c r="E49" s="90"/>
      <c r="F49" s="20"/>
    </row>
    <row r="50" spans="1:6" ht="135.75" thickBot="1" x14ac:dyDescent="0.3">
      <c r="A50" s="87" t="s">
        <v>94</v>
      </c>
      <c r="B50" s="88"/>
      <c r="C50" s="8" t="s">
        <v>95</v>
      </c>
      <c r="D50" s="89" t="s">
        <v>30</v>
      </c>
      <c r="E50" s="90"/>
      <c r="F50" s="20"/>
    </row>
    <row r="51" spans="1:6" ht="90.75" thickBot="1" x14ac:dyDescent="0.3">
      <c r="A51" s="87" t="s">
        <v>96</v>
      </c>
      <c r="B51" s="88"/>
      <c r="C51" s="8" t="s">
        <v>97</v>
      </c>
      <c r="D51" s="89" t="s">
        <v>30</v>
      </c>
      <c r="E51" s="90"/>
      <c r="F51" s="20"/>
    </row>
    <row r="52" spans="1:6" ht="105.75" thickBot="1" x14ac:dyDescent="0.3">
      <c r="A52" s="87" t="s">
        <v>98</v>
      </c>
      <c r="B52" s="88"/>
      <c r="C52" s="8" t="s">
        <v>99</v>
      </c>
      <c r="D52" s="89" t="s">
        <v>30</v>
      </c>
      <c r="E52" s="90"/>
      <c r="F52" s="20"/>
    </row>
    <row r="53" spans="1:6" ht="120.75" thickBot="1" x14ac:dyDescent="0.3">
      <c r="A53" s="87" t="s">
        <v>100</v>
      </c>
      <c r="B53" s="88"/>
      <c r="C53" s="8" t="s">
        <v>101</v>
      </c>
      <c r="D53" s="89" t="s">
        <v>30</v>
      </c>
      <c r="E53" s="90"/>
      <c r="F53" s="20"/>
    </row>
    <row r="54" spans="1:6" ht="120.75" thickBot="1" x14ac:dyDescent="0.3">
      <c r="A54" s="87" t="s">
        <v>102</v>
      </c>
      <c r="B54" s="88"/>
      <c r="C54" s="8" t="s">
        <v>103</v>
      </c>
      <c r="D54" s="89" t="s">
        <v>30</v>
      </c>
      <c r="E54" s="90"/>
      <c r="F54" s="20"/>
    </row>
    <row r="55" spans="1:6" ht="15.75" customHeight="1" thickBot="1" x14ac:dyDescent="0.3">
      <c r="A55" s="92" t="s">
        <v>104</v>
      </c>
      <c r="B55" s="93"/>
      <c r="C55" s="93"/>
      <c r="D55" s="93"/>
      <c r="E55" s="94"/>
      <c r="F55" s="30" t="s">
        <v>34</v>
      </c>
    </row>
    <row r="56" spans="1:6" ht="120.75" thickBot="1" x14ac:dyDescent="0.3">
      <c r="A56" s="87" t="s">
        <v>105</v>
      </c>
      <c r="B56" s="88"/>
      <c r="C56" s="8" t="s">
        <v>106</v>
      </c>
      <c r="D56" s="89" t="s">
        <v>30</v>
      </c>
      <c r="E56" s="90"/>
      <c r="F56" s="20"/>
    </row>
    <row r="57" spans="1:6" ht="45.75" thickBot="1" x14ac:dyDescent="0.3">
      <c r="A57" s="87" t="s">
        <v>107</v>
      </c>
      <c r="B57" s="88"/>
      <c r="C57" s="8" t="s">
        <v>108</v>
      </c>
      <c r="D57" s="89" t="s">
        <v>30</v>
      </c>
      <c r="E57" s="90"/>
      <c r="F57" s="20"/>
    </row>
    <row r="58" spans="1:6" ht="135.75" thickBot="1" x14ac:dyDescent="0.3">
      <c r="A58" s="87" t="s">
        <v>109</v>
      </c>
      <c r="B58" s="88"/>
      <c r="C58" s="8" t="s">
        <v>110</v>
      </c>
      <c r="D58" s="89" t="s">
        <v>30</v>
      </c>
      <c r="E58" s="90"/>
      <c r="F58" s="20"/>
    </row>
    <row r="59" spans="1:6" ht="15.75" thickBot="1" x14ac:dyDescent="0.3">
      <c r="A59" s="92" t="s">
        <v>111</v>
      </c>
      <c r="B59" s="93"/>
      <c r="C59" s="93"/>
      <c r="D59" s="93"/>
      <c r="E59" s="94"/>
      <c r="F59" s="30" t="s">
        <v>34</v>
      </c>
    </row>
    <row r="60" spans="1:6" ht="150.75" thickBot="1" x14ac:dyDescent="0.3">
      <c r="A60" s="87" t="s">
        <v>112</v>
      </c>
      <c r="B60" s="88"/>
      <c r="C60" s="8" t="s">
        <v>113</v>
      </c>
      <c r="D60" s="89" t="s">
        <v>30</v>
      </c>
      <c r="E60" s="90"/>
      <c r="F60" s="20"/>
    </row>
    <row r="61" spans="1:6" ht="240.75" thickBot="1" x14ac:dyDescent="0.3">
      <c r="A61" s="87" t="s">
        <v>114</v>
      </c>
      <c r="B61" s="88"/>
      <c r="C61" s="8" t="s">
        <v>115</v>
      </c>
      <c r="D61" s="89" t="s">
        <v>30</v>
      </c>
      <c r="E61" s="90"/>
      <c r="F61" s="20"/>
    </row>
    <row r="62" spans="1:6" ht="195.75" thickBot="1" x14ac:dyDescent="0.3">
      <c r="A62" s="87" t="s">
        <v>116</v>
      </c>
      <c r="B62" s="88"/>
      <c r="C62" s="8" t="s">
        <v>117</v>
      </c>
      <c r="D62" s="89" t="s">
        <v>30</v>
      </c>
      <c r="E62" s="90"/>
      <c r="F62" s="20"/>
    </row>
    <row r="63" spans="1:6" ht="240.75" thickBot="1" x14ac:dyDescent="0.3">
      <c r="A63" s="87" t="s">
        <v>118</v>
      </c>
      <c r="B63" s="88"/>
      <c r="C63" s="8" t="s">
        <v>119</v>
      </c>
      <c r="D63" s="89" t="s">
        <v>30</v>
      </c>
      <c r="E63" s="90"/>
      <c r="F63" s="20"/>
    </row>
    <row r="64" spans="1:6" ht="165.75" thickBot="1" x14ac:dyDescent="0.3">
      <c r="A64" s="87" t="s">
        <v>120</v>
      </c>
      <c r="B64" s="88"/>
      <c r="C64" s="8" t="s">
        <v>121</v>
      </c>
      <c r="D64" s="89" t="s">
        <v>30</v>
      </c>
      <c r="E64" s="90"/>
      <c r="F64" s="20"/>
    </row>
    <row r="65" spans="1:6" ht="105.75" thickBot="1" x14ac:dyDescent="0.3">
      <c r="A65" s="87" t="s">
        <v>122</v>
      </c>
      <c r="B65" s="88"/>
      <c r="C65" s="8" t="s">
        <v>123</v>
      </c>
      <c r="D65" s="89" t="s">
        <v>30</v>
      </c>
      <c r="E65" s="90"/>
      <c r="F65" s="20"/>
    </row>
    <row r="66" spans="1:6" ht="135.75" thickBot="1" x14ac:dyDescent="0.3">
      <c r="A66" s="87" t="s">
        <v>124</v>
      </c>
      <c r="B66" s="88"/>
      <c r="C66" s="8" t="s">
        <v>125</v>
      </c>
      <c r="D66" s="89" t="s">
        <v>30</v>
      </c>
      <c r="E66" s="90"/>
      <c r="F66" s="20"/>
    </row>
    <row r="67" spans="1:6" ht="165.75" thickBot="1" x14ac:dyDescent="0.3">
      <c r="A67" s="87" t="s">
        <v>126</v>
      </c>
      <c r="B67" s="88"/>
      <c r="C67" s="8" t="s">
        <v>127</v>
      </c>
      <c r="D67" s="89" t="s">
        <v>30</v>
      </c>
      <c r="E67" s="90"/>
      <c r="F67" s="20"/>
    </row>
    <row r="72" spans="1:6" ht="15.75" thickBot="1" x14ac:dyDescent="0.3"/>
    <row r="73" spans="1:6" ht="16.5" thickTop="1" thickBot="1" x14ac:dyDescent="0.3">
      <c r="A73" s="78" t="s">
        <v>5</v>
      </c>
      <c r="B73" s="79"/>
      <c r="C73" s="79"/>
      <c r="D73" s="79"/>
      <c r="E73" s="80"/>
    </row>
    <row r="74" spans="1:6" ht="15.75" thickBot="1" x14ac:dyDescent="0.3">
      <c r="A74" s="81" t="s">
        <v>128</v>
      </c>
      <c r="B74" s="82"/>
      <c r="C74" s="82"/>
      <c r="D74" s="82"/>
      <c r="E74" s="83"/>
    </row>
    <row r="75" spans="1:6" ht="15.75" thickBot="1" x14ac:dyDescent="0.3">
      <c r="A75" s="2" t="s">
        <v>25</v>
      </c>
      <c r="B75" s="84" t="s">
        <v>26</v>
      </c>
      <c r="C75" s="85"/>
      <c r="D75" s="86"/>
      <c r="E75" s="53" t="s">
        <v>27</v>
      </c>
    </row>
    <row r="76" spans="1:6" ht="15.75" thickBot="1" x14ac:dyDescent="0.3">
      <c r="A76" s="5" t="s">
        <v>28</v>
      </c>
      <c r="B76" s="74" t="s">
        <v>29</v>
      </c>
      <c r="C76" s="75"/>
      <c r="D76" s="76"/>
      <c r="E76" s="7" t="s">
        <v>30</v>
      </c>
    </row>
    <row r="77" spans="1:6" ht="15.75" thickBot="1" x14ac:dyDescent="0.3">
      <c r="A77" s="5" t="s">
        <v>33</v>
      </c>
      <c r="B77" s="74" t="s">
        <v>29</v>
      </c>
      <c r="C77" s="75"/>
      <c r="D77" s="76"/>
      <c r="E77" s="4" t="s">
        <v>30</v>
      </c>
      <c r="F77" s="31" t="s">
        <v>34</v>
      </c>
    </row>
    <row r="78" spans="1:6" ht="15.75" customHeight="1" thickBot="1" x14ac:dyDescent="0.3">
      <c r="A78" s="10" t="s">
        <v>129</v>
      </c>
      <c r="B78" s="74" t="s">
        <v>130</v>
      </c>
      <c r="C78" s="75"/>
      <c r="D78" s="76"/>
      <c r="E78" s="4" t="s">
        <v>30</v>
      </c>
      <c r="F78" s="20"/>
    </row>
    <row r="79" spans="1:6" ht="15.75" customHeight="1" thickBot="1" x14ac:dyDescent="0.3">
      <c r="A79" s="10" t="s">
        <v>131</v>
      </c>
      <c r="B79" s="74" t="s">
        <v>132</v>
      </c>
      <c r="C79" s="75"/>
      <c r="D79" s="76"/>
      <c r="E79" s="4" t="s">
        <v>30</v>
      </c>
      <c r="F79" s="20"/>
    </row>
    <row r="80" spans="1:6" ht="15.75" customHeight="1" thickBot="1" x14ac:dyDescent="0.3">
      <c r="A80" s="10" t="s">
        <v>133</v>
      </c>
      <c r="B80" s="74" t="s">
        <v>134</v>
      </c>
      <c r="C80" s="75"/>
      <c r="D80" s="76"/>
      <c r="E80" s="4" t="s">
        <v>30</v>
      </c>
      <c r="F80" s="20"/>
    </row>
    <row r="81" spans="1:6" ht="15.75" customHeight="1" thickBot="1" x14ac:dyDescent="0.3">
      <c r="A81" s="10" t="s">
        <v>135</v>
      </c>
      <c r="B81" s="74" t="s">
        <v>136</v>
      </c>
      <c r="C81" s="75"/>
      <c r="D81" s="76"/>
      <c r="E81" s="4" t="s">
        <v>30</v>
      </c>
      <c r="F81" s="20"/>
    </row>
    <row r="82" spans="1:6" ht="15.75" customHeight="1" thickBot="1" x14ac:dyDescent="0.3">
      <c r="A82" s="10" t="s">
        <v>137</v>
      </c>
      <c r="B82" s="74" t="s">
        <v>138</v>
      </c>
      <c r="C82" s="75"/>
      <c r="D82" s="76"/>
      <c r="E82" s="4" t="s">
        <v>30</v>
      </c>
      <c r="F82" s="20"/>
    </row>
    <row r="83" spans="1:6" x14ac:dyDescent="0.25">
      <c r="B83" s="77"/>
      <c r="C83" s="77"/>
      <c r="D83" s="77"/>
    </row>
  </sheetData>
  <mergeCells count="118">
    <mergeCell ref="A7:F10"/>
    <mergeCell ref="A19:B19"/>
    <mergeCell ref="D19:E19"/>
    <mergeCell ref="A20:B20"/>
    <mergeCell ref="D20:E20"/>
    <mergeCell ref="A12:E12"/>
    <mergeCell ref="B14:D14"/>
    <mergeCell ref="B15:D15"/>
    <mergeCell ref="B17:D17"/>
    <mergeCell ref="A18:B18"/>
    <mergeCell ref="D18:E18"/>
    <mergeCell ref="B16:D16"/>
    <mergeCell ref="A25:B25"/>
    <mergeCell ref="D25:E25"/>
    <mergeCell ref="A26:B26"/>
    <mergeCell ref="D26:E26"/>
    <mergeCell ref="A27:B27"/>
    <mergeCell ref="D27:E27"/>
    <mergeCell ref="A22:B22"/>
    <mergeCell ref="D22:E22"/>
    <mergeCell ref="A23:B23"/>
    <mergeCell ref="D23:E23"/>
    <mergeCell ref="A24:B24"/>
    <mergeCell ref="D24:E24"/>
    <mergeCell ref="A31:B31"/>
    <mergeCell ref="D31:E31"/>
    <mergeCell ref="A33:B33"/>
    <mergeCell ref="D33:E33"/>
    <mergeCell ref="A32:E32"/>
    <mergeCell ref="A28:B28"/>
    <mergeCell ref="D28:E28"/>
    <mergeCell ref="A29:B29"/>
    <mergeCell ref="D29:E29"/>
    <mergeCell ref="A30:B30"/>
    <mergeCell ref="D30:E30"/>
    <mergeCell ref="A37:B37"/>
    <mergeCell ref="D37:E37"/>
    <mergeCell ref="A38:B38"/>
    <mergeCell ref="D38:E38"/>
    <mergeCell ref="A39:E39"/>
    <mergeCell ref="A34:B34"/>
    <mergeCell ref="D34:E34"/>
    <mergeCell ref="A35:B35"/>
    <mergeCell ref="D35:E35"/>
    <mergeCell ref="A36:B36"/>
    <mergeCell ref="D36:E36"/>
    <mergeCell ref="A43:B43"/>
    <mergeCell ref="D43:E43"/>
    <mergeCell ref="A44:B44"/>
    <mergeCell ref="D44:E44"/>
    <mergeCell ref="A45:B45"/>
    <mergeCell ref="D45:E45"/>
    <mergeCell ref="A40:B40"/>
    <mergeCell ref="D40:E40"/>
    <mergeCell ref="A41:B41"/>
    <mergeCell ref="D41:E41"/>
    <mergeCell ref="A42:B42"/>
    <mergeCell ref="D42:E42"/>
    <mergeCell ref="A49:B49"/>
    <mergeCell ref="D49:E49"/>
    <mergeCell ref="A50:B50"/>
    <mergeCell ref="D50:E50"/>
    <mergeCell ref="A51:B51"/>
    <mergeCell ref="D51:E51"/>
    <mergeCell ref="A46:B46"/>
    <mergeCell ref="D46:E46"/>
    <mergeCell ref="A48:B48"/>
    <mergeCell ref="D48:E48"/>
    <mergeCell ref="A47:E47"/>
    <mergeCell ref="A60:B60"/>
    <mergeCell ref="D60:E60"/>
    <mergeCell ref="A59:E59"/>
    <mergeCell ref="A56:B56"/>
    <mergeCell ref="D56:E56"/>
    <mergeCell ref="A57:B57"/>
    <mergeCell ref="D57:E57"/>
    <mergeCell ref="A55:E55"/>
    <mergeCell ref="A52:B52"/>
    <mergeCell ref="D52:E52"/>
    <mergeCell ref="A53:B53"/>
    <mergeCell ref="D53:E53"/>
    <mergeCell ref="A54:B54"/>
    <mergeCell ref="D54:E54"/>
    <mergeCell ref="A67:B67"/>
    <mergeCell ref="D67:E67"/>
    <mergeCell ref="B1:E1"/>
    <mergeCell ref="B2:E2"/>
    <mergeCell ref="B3:E3"/>
    <mergeCell ref="B4:E4"/>
    <mergeCell ref="B5:E5"/>
    <mergeCell ref="B6:E6"/>
    <mergeCell ref="A13:E13"/>
    <mergeCell ref="A21:E21"/>
    <mergeCell ref="A64:B64"/>
    <mergeCell ref="D64:E64"/>
    <mergeCell ref="A65:B65"/>
    <mergeCell ref="D65:E65"/>
    <mergeCell ref="A66:B66"/>
    <mergeCell ref="D66:E66"/>
    <mergeCell ref="A61:B61"/>
    <mergeCell ref="D61:E61"/>
    <mergeCell ref="A62:B62"/>
    <mergeCell ref="D62:E62"/>
    <mergeCell ref="A63:B63"/>
    <mergeCell ref="D63:E63"/>
    <mergeCell ref="A58:B58"/>
    <mergeCell ref="D58:E58"/>
    <mergeCell ref="B79:D79"/>
    <mergeCell ref="B80:D80"/>
    <mergeCell ref="B81:D81"/>
    <mergeCell ref="B82:D82"/>
    <mergeCell ref="B83:D83"/>
    <mergeCell ref="A73:E73"/>
    <mergeCell ref="A74:E74"/>
    <mergeCell ref="B75:D75"/>
    <mergeCell ref="B76:D76"/>
    <mergeCell ref="B77:D77"/>
    <mergeCell ref="B78:D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547-3CA0-46B1-A794-FABA77F1E84F}">
  <dimension ref="A1:G97"/>
  <sheetViews>
    <sheetView workbookViewId="0">
      <selection activeCell="I10" sqref="I10"/>
    </sheetView>
  </sheetViews>
  <sheetFormatPr defaultColWidth="11.42578125" defaultRowHeight="15" x14ac:dyDescent="0.25"/>
  <cols>
    <col min="1" max="1" width="16.42578125" bestFit="1" customWidth="1"/>
    <col min="3" max="3" width="29" customWidth="1"/>
    <col min="4" max="4" width="23.7109375" customWidth="1"/>
  </cols>
  <sheetData>
    <row r="1" spans="1:7" x14ac:dyDescent="0.25">
      <c r="A1" s="18" t="s">
        <v>18</v>
      </c>
      <c r="B1" s="91"/>
      <c r="C1" s="91"/>
      <c r="D1" s="91"/>
      <c r="E1" s="91"/>
    </row>
    <row r="2" spans="1:7" x14ac:dyDescent="0.25">
      <c r="A2" s="18" t="s">
        <v>19</v>
      </c>
      <c r="B2" s="91"/>
      <c r="C2" s="91"/>
      <c r="D2" s="91"/>
      <c r="E2" s="91"/>
    </row>
    <row r="3" spans="1:7" x14ac:dyDescent="0.25">
      <c r="A3" s="18" t="s">
        <v>20</v>
      </c>
      <c r="B3" s="91"/>
      <c r="C3" s="91"/>
      <c r="D3" s="91"/>
      <c r="E3" s="91"/>
    </row>
    <row r="4" spans="1:7" x14ac:dyDescent="0.25">
      <c r="A4" s="18" t="s">
        <v>21</v>
      </c>
      <c r="B4" s="91"/>
      <c r="C4" s="91"/>
      <c r="D4" s="91"/>
      <c r="E4" s="91"/>
    </row>
    <row r="5" spans="1:7" x14ac:dyDescent="0.25">
      <c r="A5" s="18" t="s">
        <v>22</v>
      </c>
      <c r="B5" s="91"/>
      <c r="C5" s="91"/>
      <c r="D5" s="91"/>
      <c r="E5" s="91"/>
    </row>
    <row r="6" spans="1:7" x14ac:dyDescent="0.25">
      <c r="A6" s="18" t="s">
        <v>23</v>
      </c>
      <c r="B6" s="91"/>
      <c r="C6" s="91"/>
      <c r="D6" s="91"/>
      <c r="E6" s="91"/>
    </row>
    <row r="7" spans="1:7" x14ac:dyDescent="0.25">
      <c r="A7" s="73"/>
      <c r="B7" s="73"/>
      <c r="C7" s="73"/>
      <c r="D7" s="73"/>
      <c r="E7" s="73"/>
      <c r="F7" s="73"/>
      <c r="G7" s="73"/>
    </row>
    <row r="8" spans="1:7" ht="15.75" thickBot="1" x14ac:dyDescent="0.3">
      <c r="A8" s="123"/>
      <c r="B8" s="123"/>
      <c r="C8" s="123"/>
      <c r="D8" s="123"/>
      <c r="E8" s="123"/>
      <c r="F8" s="123"/>
      <c r="G8" s="123"/>
    </row>
    <row r="9" spans="1:7" ht="16.5" thickTop="1" thickBot="1" x14ac:dyDescent="0.3">
      <c r="A9" s="78" t="s">
        <v>139</v>
      </c>
      <c r="B9" s="79"/>
      <c r="C9" s="79"/>
      <c r="D9" s="79"/>
      <c r="E9" s="79"/>
      <c r="F9" s="79"/>
      <c r="G9" s="80"/>
    </row>
    <row r="10" spans="1:7" ht="15.75" thickBot="1" x14ac:dyDescent="0.3">
      <c r="A10" s="81" t="s">
        <v>140</v>
      </c>
      <c r="B10" s="82"/>
      <c r="C10" s="82"/>
      <c r="D10" s="82"/>
      <c r="E10" s="82"/>
      <c r="F10" s="82"/>
      <c r="G10" s="83"/>
    </row>
    <row r="11" spans="1:7" ht="15.75" thickBot="1" x14ac:dyDescent="0.3">
      <c r="A11" s="2" t="s">
        <v>25</v>
      </c>
      <c r="B11" s="84" t="s">
        <v>26</v>
      </c>
      <c r="C11" s="85"/>
      <c r="D11" s="85"/>
      <c r="E11" s="86"/>
      <c r="F11" s="112" t="s">
        <v>27</v>
      </c>
      <c r="G11" s="113"/>
    </row>
    <row r="12" spans="1:7" ht="15.75" thickBot="1" x14ac:dyDescent="0.3">
      <c r="A12" s="6" t="s">
        <v>141</v>
      </c>
      <c r="B12" s="114">
        <v>1</v>
      </c>
      <c r="C12" s="115"/>
      <c r="D12" s="115"/>
      <c r="E12" s="116"/>
      <c r="F12" s="124" t="s">
        <v>30</v>
      </c>
      <c r="G12" s="125"/>
    </row>
    <row r="13" spans="1:7" ht="15.75" thickBot="1" x14ac:dyDescent="0.3">
      <c r="A13" s="5" t="s">
        <v>31</v>
      </c>
      <c r="B13" s="130" t="s">
        <v>32</v>
      </c>
      <c r="C13" s="115"/>
      <c r="D13" s="115"/>
      <c r="E13" s="116"/>
      <c r="F13" s="124" t="s">
        <v>30</v>
      </c>
      <c r="G13" s="125"/>
    </row>
    <row r="14" spans="1:7" ht="15.75" thickBot="1" x14ac:dyDescent="0.3">
      <c r="A14" s="5" t="s">
        <v>28</v>
      </c>
      <c r="B14" s="74" t="s">
        <v>29</v>
      </c>
      <c r="C14" s="75"/>
      <c r="D14" s="75"/>
      <c r="E14" s="76"/>
      <c r="F14" s="124" t="s">
        <v>30</v>
      </c>
      <c r="G14" s="125"/>
    </row>
    <row r="15" spans="1:7" ht="15.75" thickBot="1" x14ac:dyDescent="0.3">
      <c r="A15" s="5" t="s">
        <v>33</v>
      </c>
      <c r="B15" s="74" t="s">
        <v>29</v>
      </c>
      <c r="C15" s="75"/>
      <c r="D15" s="75"/>
      <c r="E15" s="76"/>
      <c r="F15" s="124" t="s">
        <v>30</v>
      </c>
      <c r="G15" s="125"/>
    </row>
    <row r="16" spans="1:7" x14ac:dyDescent="0.25">
      <c r="A16" s="126" t="s">
        <v>25</v>
      </c>
      <c r="B16" s="127"/>
      <c r="C16" s="33" t="s">
        <v>26</v>
      </c>
      <c r="D16" s="34" t="s">
        <v>142</v>
      </c>
      <c r="E16" s="128" t="s">
        <v>27</v>
      </c>
      <c r="F16" s="129"/>
      <c r="G16" s="35" t="s">
        <v>34</v>
      </c>
    </row>
    <row r="17" spans="1:7" ht="30" x14ac:dyDescent="0.25">
      <c r="A17" s="100" t="s">
        <v>143</v>
      </c>
      <c r="B17" s="100"/>
      <c r="C17" s="51" t="s">
        <v>144</v>
      </c>
      <c r="D17" s="51" t="s">
        <v>145</v>
      </c>
      <c r="E17" s="100" t="s">
        <v>30</v>
      </c>
      <c r="F17" s="100"/>
      <c r="G17" s="52"/>
    </row>
    <row r="18" spans="1:7" x14ac:dyDescent="0.25">
      <c r="A18" s="100"/>
      <c r="B18" s="100"/>
      <c r="C18" s="51" t="s">
        <v>146</v>
      </c>
      <c r="D18" s="51" t="s">
        <v>145</v>
      </c>
      <c r="E18" s="100" t="s">
        <v>30</v>
      </c>
      <c r="F18" s="100"/>
      <c r="G18" s="52"/>
    </row>
    <row r="19" spans="1:7" x14ac:dyDescent="0.25">
      <c r="A19" s="100"/>
      <c r="B19" s="100"/>
      <c r="C19" s="51" t="s">
        <v>147</v>
      </c>
      <c r="D19" s="51" t="s">
        <v>148</v>
      </c>
      <c r="E19" s="100" t="s">
        <v>30</v>
      </c>
      <c r="F19" s="100"/>
      <c r="G19" s="52"/>
    </row>
    <row r="20" spans="1:7" x14ac:dyDescent="0.25">
      <c r="A20" s="100"/>
      <c r="B20" s="100"/>
      <c r="C20" s="51" t="s">
        <v>149</v>
      </c>
      <c r="D20" s="51" t="s">
        <v>150</v>
      </c>
      <c r="E20" s="100" t="s">
        <v>30</v>
      </c>
      <c r="F20" s="100"/>
      <c r="G20" s="52"/>
    </row>
    <row r="21" spans="1:7" ht="30" x14ac:dyDescent="0.25">
      <c r="A21" s="100"/>
      <c r="B21" s="100"/>
      <c r="C21" s="51" t="s">
        <v>151</v>
      </c>
      <c r="D21" s="51" t="s">
        <v>152</v>
      </c>
      <c r="E21" s="100" t="s">
        <v>30</v>
      </c>
      <c r="F21" s="100"/>
      <c r="G21" s="52"/>
    </row>
    <row r="22" spans="1:7" x14ac:dyDescent="0.25">
      <c r="A22" s="100"/>
      <c r="B22" s="100"/>
      <c r="C22" s="51" t="s">
        <v>153</v>
      </c>
      <c r="D22" s="51" t="s">
        <v>154</v>
      </c>
      <c r="E22" s="100" t="s">
        <v>30</v>
      </c>
      <c r="F22" s="100"/>
      <c r="G22" s="52"/>
    </row>
    <row r="23" spans="1:7" x14ac:dyDescent="0.25">
      <c r="A23" s="100"/>
      <c r="B23" s="100"/>
      <c r="C23" s="51" t="s">
        <v>155</v>
      </c>
      <c r="D23" s="51">
        <v>0.12569444444444444</v>
      </c>
      <c r="E23" s="100" t="s">
        <v>30</v>
      </c>
      <c r="F23" s="100"/>
      <c r="G23" s="52"/>
    </row>
    <row r="24" spans="1:7" x14ac:dyDescent="0.25">
      <c r="A24" s="100"/>
      <c r="B24" s="100"/>
      <c r="C24" s="51" t="s">
        <v>156</v>
      </c>
      <c r="D24" s="51" t="s">
        <v>157</v>
      </c>
      <c r="E24" s="100" t="s">
        <v>30</v>
      </c>
      <c r="F24" s="100"/>
      <c r="G24" s="52"/>
    </row>
    <row r="25" spans="1:7" ht="30" x14ac:dyDescent="0.25">
      <c r="A25" s="100"/>
      <c r="B25" s="100"/>
      <c r="C25" s="51" t="s">
        <v>158</v>
      </c>
      <c r="D25" s="51" t="s">
        <v>159</v>
      </c>
      <c r="E25" s="100" t="s">
        <v>30</v>
      </c>
      <c r="F25" s="100"/>
      <c r="G25" s="52"/>
    </row>
    <row r="26" spans="1:7" ht="30" x14ac:dyDescent="0.25">
      <c r="A26" s="100"/>
      <c r="B26" s="100"/>
      <c r="C26" s="51" t="s">
        <v>160</v>
      </c>
      <c r="D26" s="51" t="s">
        <v>161</v>
      </c>
      <c r="E26" s="100" t="s">
        <v>30</v>
      </c>
      <c r="F26" s="100"/>
      <c r="G26" s="52"/>
    </row>
    <row r="27" spans="1:7" x14ac:dyDescent="0.25">
      <c r="A27" s="100" t="s">
        <v>162</v>
      </c>
      <c r="B27" s="100"/>
      <c r="C27" s="51" t="s">
        <v>163</v>
      </c>
      <c r="D27" s="51" t="s">
        <v>148</v>
      </c>
      <c r="E27" s="100" t="s">
        <v>30</v>
      </c>
      <c r="F27" s="100"/>
      <c r="G27" s="52"/>
    </row>
    <row r="28" spans="1:7" ht="45.75" customHeight="1" x14ac:dyDescent="0.25">
      <c r="A28" s="100"/>
      <c r="B28" s="100"/>
      <c r="C28" s="51" t="s">
        <v>164</v>
      </c>
      <c r="D28" s="51" t="s">
        <v>165</v>
      </c>
      <c r="E28" s="100" t="s">
        <v>30</v>
      </c>
      <c r="F28" s="100"/>
      <c r="G28" s="52"/>
    </row>
    <row r="29" spans="1:7" ht="45.75" customHeight="1" x14ac:dyDescent="0.25">
      <c r="A29" s="100"/>
      <c r="B29" s="100"/>
      <c r="C29" s="51" t="s">
        <v>166</v>
      </c>
      <c r="D29" s="51" t="s">
        <v>167</v>
      </c>
      <c r="E29" s="100" t="s">
        <v>30</v>
      </c>
      <c r="F29" s="100"/>
      <c r="G29" s="52"/>
    </row>
    <row r="30" spans="1:7" ht="45.75" customHeight="1" x14ac:dyDescent="0.25">
      <c r="A30" s="100"/>
      <c r="B30" s="100"/>
      <c r="C30" s="51" t="s">
        <v>168</v>
      </c>
      <c r="D30" s="51" t="s">
        <v>154</v>
      </c>
      <c r="E30" s="100" t="s">
        <v>30</v>
      </c>
      <c r="F30" s="100"/>
      <c r="G30" s="52"/>
    </row>
    <row r="31" spans="1:7" ht="134.25" customHeight="1" x14ac:dyDescent="0.25">
      <c r="A31" s="100" t="s">
        <v>169</v>
      </c>
      <c r="B31" s="100"/>
      <c r="C31" s="51" t="s">
        <v>170</v>
      </c>
      <c r="D31" s="51" t="s">
        <v>171</v>
      </c>
      <c r="E31" s="100" t="s">
        <v>30</v>
      </c>
      <c r="F31" s="100"/>
      <c r="G31" s="52"/>
    </row>
    <row r="32" spans="1:7" ht="45" x14ac:dyDescent="0.25">
      <c r="A32" s="100"/>
      <c r="B32" s="100"/>
      <c r="C32" s="51" t="s">
        <v>172</v>
      </c>
      <c r="D32" s="51" t="s">
        <v>173</v>
      </c>
      <c r="E32" s="100" t="s">
        <v>30</v>
      </c>
      <c r="F32" s="100"/>
      <c r="G32" s="52"/>
    </row>
    <row r="33" spans="1:7" ht="225" customHeight="1" x14ac:dyDescent="0.25">
      <c r="A33" s="100"/>
      <c r="B33" s="100"/>
      <c r="C33" s="51" t="s">
        <v>174</v>
      </c>
      <c r="D33" s="51" t="s">
        <v>175</v>
      </c>
      <c r="E33" s="100" t="s">
        <v>30</v>
      </c>
      <c r="F33" s="100"/>
      <c r="G33" s="52"/>
    </row>
    <row r="34" spans="1:7" ht="45.75" customHeight="1" x14ac:dyDescent="0.25">
      <c r="A34" s="100"/>
      <c r="B34" s="100"/>
      <c r="C34" s="51" t="s">
        <v>176</v>
      </c>
      <c r="D34" s="36">
        <v>2</v>
      </c>
      <c r="E34" s="100" t="s">
        <v>30</v>
      </c>
      <c r="F34" s="100"/>
      <c r="G34" s="52"/>
    </row>
    <row r="35" spans="1:7" ht="45.75" customHeight="1" x14ac:dyDescent="0.25">
      <c r="A35" s="100"/>
      <c r="B35" s="100"/>
      <c r="C35" s="51" t="s">
        <v>177</v>
      </c>
      <c r="D35" s="51" t="s">
        <v>178</v>
      </c>
      <c r="E35" s="100" t="s">
        <v>30</v>
      </c>
      <c r="F35" s="100"/>
      <c r="G35" s="52"/>
    </row>
    <row r="36" spans="1:7" x14ac:dyDescent="0.25">
      <c r="A36" s="99" t="s">
        <v>179</v>
      </c>
      <c r="B36" s="99"/>
      <c r="C36" s="51" t="s">
        <v>180</v>
      </c>
      <c r="D36" s="51" t="s">
        <v>181</v>
      </c>
      <c r="E36" s="100" t="s">
        <v>30</v>
      </c>
      <c r="F36" s="100"/>
      <c r="G36" s="52"/>
    </row>
    <row r="37" spans="1:7" x14ac:dyDescent="0.25">
      <c r="A37" s="99"/>
      <c r="B37" s="99"/>
      <c r="C37" s="51" t="s">
        <v>182</v>
      </c>
      <c r="D37" s="51" t="s">
        <v>183</v>
      </c>
      <c r="E37" s="100" t="s">
        <v>30</v>
      </c>
      <c r="F37" s="100"/>
      <c r="G37" s="20"/>
    </row>
    <row r="38" spans="1:7" x14ac:dyDescent="0.25">
      <c r="A38" s="100" t="s">
        <v>184</v>
      </c>
      <c r="B38" s="100"/>
      <c r="C38" s="51" t="s">
        <v>185</v>
      </c>
      <c r="D38" s="51" t="s">
        <v>186</v>
      </c>
      <c r="E38" s="100" t="s">
        <v>30</v>
      </c>
      <c r="F38" s="100"/>
      <c r="G38" s="20"/>
    </row>
    <row r="39" spans="1:7" x14ac:dyDescent="0.25">
      <c r="A39" s="100"/>
      <c r="B39" s="100"/>
      <c r="C39" s="51" t="s">
        <v>187</v>
      </c>
      <c r="D39" s="51" t="s">
        <v>188</v>
      </c>
      <c r="E39" s="100" t="s">
        <v>30</v>
      </c>
      <c r="F39" s="100"/>
      <c r="G39" s="20"/>
    </row>
    <row r="40" spans="1:7" x14ac:dyDescent="0.25">
      <c r="A40" s="100"/>
      <c r="B40" s="100"/>
      <c r="C40" s="51" t="s">
        <v>189</v>
      </c>
      <c r="D40" s="51" t="s">
        <v>186</v>
      </c>
      <c r="E40" s="100" t="s">
        <v>30</v>
      </c>
      <c r="F40" s="100"/>
      <c r="G40" s="20"/>
    </row>
    <row r="41" spans="1:7" ht="89.25" customHeight="1" x14ac:dyDescent="0.25">
      <c r="A41" s="100" t="s">
        <v>190</v>
      </c>
      <c r="B41" s="100"/>
      <c r="C41" s="51" t="s">
        <v>191</v>
      </c>
      <c r="D41" s="51" t="s">
        <v>192</v>
      </c>
      <c r="E41" s="100" t="s">
        <v>30</v>
      </c>
      <c r="F41" s="100"/>
      <c r="G41" s="20"/>
    </row>
    <row r="42" spans="1:7" ht="45.75" customHeight="1" x14ac:dyDescent="0.25">
      <c r="A42" s="100"/>
      <c r="B42" s="100"/>
      <c r="C42" s="51" t="s">
        <v>193</v>
      </c>
      <c r="D42" s="36">
        <v>1</v>
      </c>
      <c r="E42" s="100" t="s">
        <v>30</v>
      </c>
      <c r="F42" s="100"/>
      <c r="G42" s="20"/>
    </row>
    <row r="43" spans="1:7" ht="75.75" customHeight="1" x14ac:dyDescent="0.25">
      <c r="A43" s="100"/>
      <c r="B43" s="100"/>
      <c r="C43" s="51" t="s">
        <v>194</v>
      </c>
      <c r="D43" s="51" t="s">
        <v>195</v>
      </c>
      <c r="E43" s="100" t="s">
        <v>30</v>
      </c>
      <c r="F43" s="100"/>
      <c r="G43" s="20"/>
    </row>
    <row r="44" spans="1:7" ht="90.75" customHeight="1" x14ac:dyDescent="0.25">
      <c r="A44" s="100"/>
      <c r="B44" s="100"/>
      <c r="C44" s="51" t="s">
        <v>196</v>
      </c>
      <c r="D44" s="51" t="s">
        <v>197</v>
      </c>
      <c r="E44" s="100" t="s">
        <v>30</v>
      </c>
      <c r="F44" s="100"/>
      <c r="G44" s="20"/>
    </row>
    <row r="45" spans="1:7" ht="60.75" customHeight="1" x14ac:dyDescent="0.25">
      <c r="A45" s="100"/>
      <c r="B45" s="100"/>
      <c r="C45" s="51" t="s">
        <v>198</v>
      </c>
      <c r="D45" s="51" t="s">
        <v>199</v>
      </c>
      <c r="E45" s="100" t="s">
        <v>30</v>
      </c>
      <c r="F45" s="100"/>
      <c r="G45" s="52"/>
    </row>
    <row r="46" spans="1:7" ht="59.25" customHeight="1" x14ac:dyDescent="0.25">
      <c r="A46" s="99" t="s">
        <v>200</v>
      </c>
      <c r="B46" s="99"/>
      <c r="C46" s="51" t="s">
        <v>201</v>
      </c>
      <c r="D46" s="51" t="s">
        <v>202</v>
      </c>
      <c r="E46" s="100" t="s">
        <v>30</v>
      </c>
      <c r="F46" s="100"/>
      <c r="G46" s="52"/>
    </row>
    <row r="47" spans="1:7" ht="30.75" customHeight="1" x14ac:dyDescent="0.25">
      <c r="A47" s="100" t="s">
        <v>203</v>
      </c>
      <c r="B47" s="100"/>
      <c r="C47" s="51" t="s">
        <v>204</v>
      </c>
      <c r="D47" s="51" t="s">
        <v>205</v>
      </c>
      <c r="E47" s="100" t="s">
        <v>30</v>
      </c>
      <c r="F47" s="100"/>
      <c r="G47" s="52"/>
    </row>
    <row r="48" spans="1:7" ht="45.75" customHeight="1" x14ac:dyDescent="0.25">
      <c r="A48" s="100"/>
      <c r="B48" s="100"/>
      <c r="C48" s="51" t="s">
        <v>206</v>
      </c>
      <c r="D48" s="51" t="s">
        <v>207</v>
      </c>
      <c r="E48" s="100" t="s">
        <v>30</v>
      </c>
      <c r="F48" s="100"/>
      <c r="G48" s="52"/>
    </row>
    <row r="49" spans="1:7" ht="30.75" customHeight="1" x14ac:dyDescent="0.25">
      <c r="A49" s="100"/>
      <c r="B49" s="100"/>
      <c r="C49" s="51" t="s">
        <v>208</v>
      </c>
      <c r="D49" s="51" t="s">
        <v>209</v>
      </c>
      <c r="E49" s="100" t="s">
        <v>30</v>
      </c>
      <c r="F49" s="100"/>
      <c r="G49" s="52"/>
    </row>
    <row r="50" spans="1:7" ht="60.75" customHeight="1" x14ac:dyDescent="0.25">
      <c r="A50" s="100"/>
      <c r="B50" s="100"/>
      <c r="C50" s="51" t="s">
        <v>210</v>
      </c>
      <c r="D50" s="51" t="s">
        <v>211</v>
      </c>
      <c r="E50" s="100" t="s">
        <v>30</v>
      </c>
      <c r="F50" s="100"/>
      <c r="G50" s="52"/>
    </row>
    <row r="51" spans="1:7" ht="60.75" customHeight="1" x14ac:dyDescent="0.25">
      <c r="A51" s="100"/>
      <c r="B51" s="100"/>
      <c r="C51" s="51" t="s">
        <v>212</v>
      </c>
      <c r="D51" s="51" t="s">
        <v>207</v>
      </c>
      <c r="E51" s="100" t="s">
        <v>30</v>
      </c>
      <c r="F51" s="100"/>
      <c r="G51" s="52"/>
    </row>
    <row r="52" spans="1:7" ht="75.75" customHeight="1" x14ac:dyDescent="0.25">
      <c r="A52" s="100"/>
      <c r="B52" s="100"/>
      <c r="C52" s="51" t="s">
        <v>213</v>
      </c>
      <c r="D52" s="51" t="s">
        <v>214</v>
      </c>
      <c r="E52" s="100" t="s">
        <v>30</v>
      </c>
      <c r="F52" s="100"/>
      <c r="G52" s="52"/>
    </row>
    <row r="53" spans="1:7" ht="45.75" customHeight="1" x14ac:dyDescent="0.25">
      <c r="A53" s="100"/>
      <c r="B53" s="100"/>
      <c r="C53" s="51" t="s">
        <v>215</v>
      </c>
      <c r="D53" s="51" t="s">
        <v>216</v>
      </c>
      <c r="E53" s="100" t="s">
        <v>30</v>
      </c>
      <c r="F53" s="100"/>
      <c r="G53" s="52"/>
    </row>
    <row r="54" spans="1:7" ht="30.75" customHeight="1" x14ac:dyDescent="0.25">
      <c r="A54" s="100"/>
      <c r="B54" s="100"/>
      <c r="C54" s="51" t="s">
        <v>217</v>
      </c>
      <c r="D54" s="51" t="s">
        <v>218</v>
      </c>
      <c r="E54" s="100" t="s">
        <v>30</v>
      </c>
      <c r="F54" s="100"/>
      <c r="G54" s="20"/>
    </row>
    <row r="55" spans="1:7" ht="45" x14ac:dyDescent="0.25">
      <c r="A55" s="99" t="s">
        <v>219</v>
      </c>
      <c r="B55" s="99"/>
      <c r="C55" s="51" t="s">
        <v>220</v>
      </c>
      <c r="D55" s="51" t="s">
        <v>221</v>
      </c>
      <c r="E55" s="100" t="s">
        <v>30</v>
      </c>
      <c r="F55" s="100"/>
      <c r="G55" s="20"/>
    </row>
    <row r="56" spans="1:7" ht="59.25" customHeight="1" x14ac:dyDescent="0.25">
      <c r="A56" s="100" t="s">
        <v>222</v>
      </c>
      <c r="B56" s="100"/>
      <c r="C56" s="51" t="s">
        <v>223</v>
      </c>
      <c r="D56" s="51" t="s">
        <v>224</v>
      </c>
      <c r="E56" s="100" t="s">
        <v>30</v>
      </c>
      <c r="F56" s="100"/>
      <c r="G56" s="20"/>
    </row>
    <row r="57" spans="1:7" ht="59.25" customHeight="1" x14ac:dyDescent="0.25">
      <c r="A57" s="100" t="s">
        <v>225</v>
      </c>
      <c r="B57" s="100"/>
      <c r="C57" s="51" t="s">
        <v>226</v>
      </c>
      <c r="D57" s="51" t="s">
        <v>227</v>
      </c>
      <c r="E57" s="100" t="s">
        <v>30</v>
      </c>
      <c r="F57" s="100"/>
      <c r="G57" s="20"/>
    </row>
    <row r="58" spans="1:7" ht="134.25" customHeight="1" x14ac:dyDescent="0.25">
      <c r="A58" s="100"/>
      <c r="B58" s="100"/>
      <c r="C58" s="51" t="s">
        <v>228</v>
      </c>
      <c r="D58" s="51" t="s">
        <v>229</v>
      </c>
      <c r="E58" s="100" t="s">
        <v>30</v>
      </c>
      <c r="F58" s="100"/>
      <c r="G58" s="20"/>
    </row>
    <row r="59" spans="1:7" ht="269.25" customHeight="1" x14ac:dyDescent="0.25">
      <c r="A59" s="100"/>
      <c r="B59" s="100"/>
      <c r="C59" s="51" t="s">
        <v>230</v>
      </c>
      <c r="D59" s="51" t="s">
        <v>231</v>
      </c>
      <c r="E59" s="100" t="s">
        <v>30</v>
      </c>
      <c r="F59" s="100"/>
      <c r="G59" s="20"/>
    </row>
    <row r="60" spans="1:7" ht="224.25" customHeight="1" x14ac:dyDescent="0.25">
      <c r="A60" s="100"/>
      <c r="B60" s="100"/>
      <c r="C60" s="51" t="s">
        <v>232</v>
      </c>
      <c r="D60" s="51" t="s">
        <v>233</v>
      </c>
      <c r="E60" s="100" t="s">
        <v>30</v>
      </c>
      <c r="F60" s="100"/>
      <c r="G60" s="52"/>
    </row>
    <row r="61" spans="1:7" ht="105.75" customHeight="1" x14ac:dyDescent="0.25">
      <c r="A61" s="100"/>
      <c r="B61" s="100"/>
      <c r="C61" s="51" t="s">
        <v>234</v>
      </c>
      <c r="D61" s="51" t="s">
        <v>235</v>
      </c>
      <c r="E61" s="100" t="s">
        <v>30</v>
      </c>
      <c r="F61" s="100"/>
      <c r="G61" s="52"/>
    </row>
    <row r="62" spans="1:7" ht="105.75" customHeight="1" x14ac:dyDescent="0.25">
      <c r="A62" s="100"/>
      <c r="B62" s="100"/>
      <c r="C62" s="51" t="s">
        <v>236</v>
      </c>
      <c r="D62" s="51" t="s">
        <v>237</v>
      </c>
      <c r="E62" s="100" t="s">
        <v>30</v>
      </c>
      <c r="F62" s="100"/>
      <c r="G62" s="52"/>
    </row>
    <row r="63" spans="1:7" ht="165" x14ac:dyDescent="0.25">
      <c r="A63" s="99" t="s">
        <v>238</v>
      </c>
      <c r="B63" s="99"/>
      <c r="C63" s="51" t="s">
        <v>239</v>
      </c>
      <c r="D63" s="51" t="s">
        <v>240</v>
      </c>
      <c r="E63" s="100" t="s">
        <v>30</v>
      </c>
      <c r="F63" s="100"/>
      <c r="G63" s="52"/>
    </row>
    <row r="64" spans="1:7" ht="75" x14ac:dyDescent="0.25">
      <c r="A64" s="99"/>
      <c r="B64" s="99"/>
      <c r="C64" s="51" t="s">
        <v>241</v>
      </c>
      <c r="D64" s="51" t="s">
        <v>242</v>
      </c>
      <c r="E64" s="100" t="s">
        <v>30</v>
      </c>
      <c r="F64" s="100"/>
      <c r="G64" s="52"/>
    </row>
    <row r="65" spans="1:7" ht="90.75" customHeight="1" x14ac:dyDescent="0.25">
      <c r="A65" s="100" t="s">
        <v>243</v>
      </c>
      <c r="B65" s="100"/>
      <c r="C65" s="99" t="s">
        <v>244</v>
      </c>
      <c r="D65" s="51" t="s">
        <v>245</v>
      </c>
      <c r="E65" s="100" t="s">
        <v>30</v>
      </c>
      <c r="F65" s="100"/>
      <c r="G65" s="52"/>
    </row>
    <row r="66" spans="1:7" ht="30.75" customHeight="1" x14ac:dyDescent="0.25">
      <c r="A66" s="100"/>
      <c r="B66" s="100"/>
      <c r="C66" s="99"/>
      <c r="D66" s="51" t="s">
        <v>246</v>
      </c>
      <c r="E66" s="100" t="s">
        <v>30</v>
      </c>
      <c r="F66" s="100"/>
      <c r="G66" s="52"/>
    </row>
    <row r="67" spans="1:7" x14ac:dyDescent="0.25">
      <c r="A67" s="100"/>
      <c r="B67" s="100"/>
      <c r="C67" s="99"/>
      <c r="D67" s="51" t="s">
        <v>247</v>
      </c>
      <c r="E67" s="100" t="s">
        <v>30</v>
      </c>
      <c r="F67" s="100"/>
      <c r="G67" s="52"/>
    </row>
    <row r="68" spans="1:7" ht="45.75" customHeight="1" x14ac:dyDescent="0.25">
      <c r="A68" s="100"/>
      <c r="B68" s="100"/>
      <c r="C68" s="99"/>
      <c r="D68" s="51" t="s">
        <v>248</v>
      </c>
      <c r="E68" s="100" t="s">
        <v>30</v>
      </c>
      <c r="F68" s="100"/>
      <c r="G68" s="52"/>
    </row>
    <row r="69" spans="1:7" ht="15.75" thickBot="1" x14ac:dyDescent="0.3"/>
    <row r="70" spans="1:7" ht="15.75" thickBot="1" x14ac:dyDescent="0.3">
      <c r="A70" s="120" t="s">
        <v>249</v>
      </c>
      <c r="B70" s="121"/>
      <c r="C70" s="121"/>
      <c r="D70" s="121"/>
      <c r="E70" s="121"/>
      <c r="F70" s="122"/>
    </row>
    <row r="71" spans="1:7" ht="15.75" thickBot="1" x14ac:dyDescent="0.3">
      <c r="A71" s="117" t="s">
        <v>250</v>
      </c>
      <c r="B71" s="118"/>
      <c r="C71" s="118"/>
      <c r="D71" s="118"/>
      <c r="E71" s="118"/>
      <c r="F71" s="119"/>
    </row>
    <row r="72" spans="1:7" ht="15.75" thickBot="1" x14ac:dyDescent="0.3">
      <c r="A72" s="2" t="s">
        <v>25</v>
      </c>
      <c r="B72" s="84" t="s">
        <v>26</v>
      </c>
      <c r="C72" s="85"/>
      <c r="D72" s="86"/>
      <c r="E72" s="112" t="s">
        <v>27</v>
      </c>
      <c r="F72" s="113"/>
    </row>
    <row r="73" spans="1:7" ht="15.75" thickBot="1" x14ac:dyDescent="0.3">
      <c r="A73" s="6" t="s">
        <v>141</v>
      </c>
      <c r="B73" s="114">
        <v>1</v>
      </c>
      <c r="C73" s="115"/>
      <c r="D73" s="116"/>
      <c r="E73" s="102" t="s">
        <v>30</v>
      </c>
      <c r="F73" s="103"/>
    </row>
    <row r="74" spans="1:7" ht="15.75" thickBot="1" x14ac:dyDescent="0.3">
      <c r="A74" s="5" t="s">
        <v>28</v>
      </c>
      <c r="B74" s="74" t="s">
        <v>29</v>
      </c>
      <c r="C74" s="75"/>
      <c r="D74" s="76"/>
      <c r="E74" s="102" t="s">
        <v>30</v>
      </c>
      <c r="F74" s="103"/>
    </row>
    <row r="75" spans="1:7" ht="15.75" thickBot="1" x14ac:dyDescent="0.3">
      <c r="A75" s="5" t="s">
        <v>33</v>
      </c>
      <c r="B75" s="74" t="s">
        <v>29</v>
      </c>
      <c r="C75" s="75"/>
      <c r="D75" s="76"/>
      <c r="E75" s="102" t="s">
        <v>30</v>
      </c>
      <c r="F75" s="103"/>
    </row>
    <row r="76" spans="1:7" ht="15.75" thickBot="1" x14ac:dyDescent="0.3">
      <c r="A76" s="104" t="s">
        <v>141</v>
      </c>
      <c r="B76" s="105"/>
      <c r="C76" s="32">
        <v>1</v>
      </c>
      <c r="D76" s="106" t="s">
        <v>30</v>
      </c>
      <c r="E76" s="107"/>
      <c r="F76" s="31" t="s">
        <v>34</v>
      </c>
    </row>
    <row r="77" spans="1:7" x14ac:dyDescent="0.25">
      <c r="A77" s="108" t="s">
        <v>251</v>
      </c>
      <c r="B77" s="109"/>
      <c r="C77" s="13" t="s">
        <v>252</v>
      </c>
      <c r="D77" s="110" t="s">
        <v>30</v>
      </c>
      <c r="E77" s="111"/>
      <c r="F77" s="37"/>
    </row>
    <row r="78" spans="1:7" ht="30" x14ac:dyDescent="0.25">
      <c r="A78" s="99" t="s">
        <v>253</v>
      </c>
      <c r="B78" s="99"/>
      <c r="C78" s="51" t="s">
        <v>254</v>
      </c>
      <c r="D78" s="100" t="s">
        <v>30</v>
      </c>
      <c r="E78" s="100"/>
      <c r="F78" s="101"/>
    </row>
    <row r="79" spans="1:7" ht="30" x14ac:dyDescent="0.25">
      <c r="A79" s="99"/>
      <c r="B79" s="99"/>
      <c r="C79" s="51" t="s">
        <v>255</v>
      </c>
      <c r="D79" s="100"/>
      <c r="E79" s="100"/>
      <c r="F79" s="101"/>
    </row>
    <row r="80" spans="1:7" ht="30" x14ac:dyDescent="0.25">
      <c r="A80" s="99"/>
      <c r="B80" s="99"/>
      <c r="C80" s="51" t="s">
        <v>256</v>
      </c>
      <c r="D80" s="100"/>
      <c r="E80" s="100"/>
      <c r="F80" s="101"/>
    </row>
    <row r="81" spans="1:6" ht="30" x14ac:dyDescent="0.25">
      <c r="A81" s="99" t="s">
        <v>257</v>
      </c>
      <c r="B81" s="99"/>
      <c r="C81" s="51" t="s">
        <v>258</v>
      </c>
      <c r="D81" s="100" t="s">
        <v>30</v>
      </c>
      <c r="E81" s="100"/>
      <c r="F81" s="52"/>
    </row>
    <row r="82" spans="1:6" x14ac:dyDescent="0.25">
      <c r="A82" s="99" t="s">
        <v>259</v>
      </c>
      <c r="B82" s="99"/>
      <c r="C82" s="51" t="s">
        <v>260</v>
      </c>
      <c r="D82" s="100" t="s">
        <v>30</v>
      </c>
      <c r="E82" s="100"/>
      <c r="F82" s="52"/>
    </row>
    <row r="83" spans="1:6" ht="45" x14ac:dyDescent="0.25">
      <c r="A83" s="99" t="s">
        <v>261</v>
      </c>
      <c r="B83" s="99"/>
      <c r="C83" s="51" t="s">
        <v>262</v>
      </c>
      <c r="D83" s="100" t="s">
        <v>30</v>
      </c>
      <c r="E83" s="100"/>
      <c r="F83" s="52"/>
    </row>
    <row r="84" spans="1:6" ht="30" x14ac:dyDescent="0.25">
      <c r="A84" s="99" t="s">
        <v>263</v>
      </c>
      <c r="B84" s="99"/>
      <c r="C84" s="51" t="s">
        <v>264</v>
      </c>
      <c r="D84" s="100" t="s">
        <v>30</v>
      </c>
      <c r="E84" s="100"/>
      <c r="F84" s="52"/>
    </row>
    <row r="85" spans="1:6" ht="30" x14ac:dyDescent="0.25">
      <c r="A85" s="99" t="s">
        <v>265</v>
      </c>
      <c r="B85" s="99"/>
      <c r="C85" s="51" t="s">
        <v>266</v>
      </c>
      <c r="D85" s="100" t="s">
        <v>30</v>
      </c>
      <c r="E85" s="100"/>
      <c r="F85" s="52"/>
    </row>
    <row r="86" spans="1:6" ht="30" x14ac:dyDescent="0.25">
      <c r="A86" s="99" t="s">
        <v>267</v>
      </c>
      <c r="B86" s="99"/>
      <c r="C86" s="51" t="s">
        <v>268</v>
      </c>
      <c r="D86" s="100" t="s">
        <v>30</v>
      </c>
      <c r="E86" s="100"/>
      <c r="F86" s="52"/>
    </row>
    <row r="87" spans="1:6" ht="30" x14ac:dyDescent="0.25">
      <c r="A87" s="99" t="s">
        <v>269</v>
      </c>
      <c r="B87" s="99"/>
      <c r="C87" s="51" t="s">
        <v>270</v>
      </c>
      <c r="D87" s="100" t="s">
        <v>30</v>
      </c>
      <c r="E87" s="100"/>
      <c r="F87" s="52"/>
    </row>
    <row r="88" spans="1:6" ht="30" x14ac:dyDescent="0.25">
      <c r="A88" s="99" t="s">
        <v>271</v>
      </c>
      <c r="B88" s="99"/>
      <c r="C88" s="51" t="s">
        <v>272</v>
      </c>
      <c r="D88" s="100" t="s">
        <v>30</v>
      </c>
      <c r="E88" s="100"/>
      <c r="F88" s="52"/>
    </row>
    <row r="89" spans="1:6" ht="30" x14ac:dyDescent="0.25">
      <c r="A89" s="99" t="s">
        <v>273</v>
      </c>
      <c r="B89" s="99"/>
      <c r="C89" s="51" t="s">
        <v>274</v>
      </c>
      <c r="D89" s="100" t="s">
        <v>30</v>
      </c>
      <c r="E89" s="100"/>
      <c r="F89" s="52"/>
    </row>
    <row r="90" spans="1:6" ht="45" x14ac:dyDescent="0.25">
      <c r="A90" s="99" t="s">
        <v>275</v>
      </c>
      <c r="B90" s="99"/>
      <c r="C90" s="51" t="s">
        <v>276</v>
      </c>
      <c r="D90" s="100" t="s">
        <v>30</v>
      </c>
      <c r="E90" s="100"/>
      <c r="F90" s="52"/>
    </row>
    <row r="91" spans="1:6" ht="29.25" customHeight="1" x14ac:dyDescent="0.25">
      <c r="A91" s="99" t="s">
        <v>277</v>
      </c>
      <c r="B91" s="99"/>
      <c r="C91" s="51" t="s">
        <v>278</v>
      </c>
      <c r="D91" s="100" t="s">
        <v>30</v>
      </c>
      <c r="E91" s="100"/>
      <c r="F91" s="52"/>
    </row>
    <row r="92" spans="1:6" ht="30" x14ac:dyDescent="0.25">
      <c r="A92" s="99" t="s">
        <v>279</v>
      </c>
      <c r="B92" s="99"/>
      <c r="C92" s="51" t="s">
        <v>280</v>
      </c>
      <c r="D92" s="100" t="s">
        <v>30</v>
      </c>
      <c r="E92" s="100"/>
      <c r="F92" s="52"/>
    </row>
    <row r="93" spans="1:6" x14ac:dyDescent="0.25">
      <c r="A93" s="99" t="s">
        <v>281</v>
      </c>
      <c r="B93" s="99"/>
      <c r="C93" s="51" t="s">
        <v>282</v>
      </c>
      <c r="D93" s="100" t="s">
        <v>30</v>
      </c>
      <c r="E93" s="100"/>
      <c r="F93" s="52"/>
    </row>
    <row r="94" spans="1:6" x14ac:dyDescent="0.25">
      <c r="A94" s="99" t="s">
        <v>283</v>
      </c>
      <c r="B94" s="99"/>
      <c r="C94" s="51" t="s">
        <v>284</v>
      </c>
      <c r="D94" s="100" t="s">
        <v>30</v>
      </c>
      <c r="E94" s="100"/>
      <c r="F94" s="52"/>
    </row>
    <row r="95" spans="1:6" x14ac:dyDescent="0.25">
      <c r="A95" s="99" t="s">
        <v>285</v>
      </c>
      <c r="B95" s="99"/>
      <c r="C95" s="51" t="s">
        <v>286</v>
      </c>
      <c r="D95" s="100" t="s">
        <v>30</v>
      </c>
      <c r="E95" s="100"/>
      <c r="F95" s="52"/>
    </row>
    <row r="96" spans="1:6" ht="89.25" customHeight="1" x14ac:dyDescent="0.25">
      <c r="A96" s="99" t="s">
        <v>287</v>
      </c>
      <c r="B96" s="99"/>
      <c r="C96" s="51" t="s">
        <v>288</v>
      </c>
      <c r="D96" s="100" t="s">
        <v>30</v>
      </c>
      <c r="E96" s="100"/>
      <c r="F96" s="52"/>
    </row>
    <row r="97" spans="1:6" ht="59.25" customHeight="1" x14ac:dyDescent="0.25">
      <c r="A97" s="99" t="s">
        <v>289</v>
      </c>
      <c r="B97" s="99"/>
      <c r="C97" s="51" t="s">
        <v>290</v>
      </c>
      <c r="D97" s="100" t="s">
        <v>30</v>
      </c>
      <c r="E97" s="100"/>
      <c r="F97" s="52"/>
    </row>
  </sheetData>
  <mergeCells count="139">
    <mergeCell ref="E19:F19"/>
    <mergeCell ref="E20:F20"/>
    <mergeCell ref="B1:E1"/>
    <mergeCell ref="B2:E2"/>
    <mergeCell ref="B3:E3"/>
    <mergeCell ref="B4:E4"/>
    <mergeCell ref="B5:E5"/>
    <mergeCell ref="B6:E6"/>
    <mergeCell ref="B15:E15"/>
    <mergeCell ref="F15:G15"/>
    <mergeCell ref="A16:B16"/>
    <mergeCell ref="E16:F16"/>
    <mergeCell ref="A9:G9"/>
    <mergeCell ref="B11:E11"/>
    <mergeCell ref="F11:G11"/>
    <mergeCell ref="B12:E12"/>
    <mergeCell ref="F12:G12"/>
    <mergeCell ref="B14:E14"/>
    <mergeCell ref="F14:G14"/>
    <mergeCell ref="F13:G13"/>
    <mergeCell ref="B13:E13"/>
    <mergeCell ref="E38:F38"/>
    <mergeCell ref="E39:F39"/>
    <mergeCell ref="E40:F40"/>
    <mergeCell ref="E32:F32"/>
    <mergeCell ref="E33:F33"/>
    <mergeCell ref="E31:F31"/>
    <mergeCell ref="E34:F34"/>
    <mergeCell ref="E35:F35"/>
    <mergeCell ref="A7:G8"/>
    <mergeCell ref="E26:F26"/>
    <mergeCell ref="E27:F27"/>
    <mergeCell ref="E28:F28"/>
    <mergeCell ref="E29:F29"/>
    <mergeCell ref="E30:F30"/>
    <mergeCell ref="E21:F21"/>
    <mergeCell ref="E22:F22"/>
    <mergeCell ref="E23:F23"/>
    <mergeCell ref="E24:F24"/>
    <mergeCell ref="E25:F25"/>
    <mergeCell ref="A17:B26"/>
    <mergeCell ref="A27:B30"/>
    <mergeCell ref="A10:G10"/>
    <mergeCell ref="E17:F17"/>
    <mergeCell ref="E18:F18"/>
    <mergeCell ref="A71:F71"/>
    <mergeCell ref="A56:B56"/>
    <mergeCell ref="E54:F54"/>
    <mergeCell ref="A55:B55"/>
    <mergeCell ref="E55:F55"/>
    <mergeCell ref="E56:F56"/>
    <mergeCell ref="A47:B54"/>
    <mergeCell ref="E47:F47"/>
    <mergeCell ref="E48:F48"/>
    <mergeCell ref="E49:F49"/>
    <mergeCell ref="E50:F50"/>
    <mergeCell ref="E51:F51"/>
    <mergeCell ref="E52:F52"/>
    <mergeCell ref="E53:F53"/>
    <mergeCell ref="A70:F70"/>
    <mergeCell ref="E67:F67"/>
    <mergeCell ref="E68:F68"/>
    <mergeCell ref="C65:C68"/>
    <mergeCell ref="E65:F65"/>
    <mergeCell ref="E66:F66"/>
    <mergeCell ref="A65:B68"/>
    <mergeCell ref="A31:B35"/>
    <mergeCell ref="A38:B40"/>
    <mergeCell ref="E61:F61"/>
    <mergeCell ref="E62:F62"/>
    <mergeCell ref="A63:B64"/>
    <mergeCell ref="E63:F63"/>
    <mergeCell ref="E64:F64"/>
    <mergeCell ref="E60:F60"/>
    <mergeCell ref="E59:F59"/>
    <mergeCell ref="E58:F58"/>
    <mergeCell ref="E57:F57"/>
    <mergeCell ref="A57:B59"/>
    <mergeCell ref="A60:B62"/>
    <mergeCell ref="E44:F44"/>
    <mergeCell ref="E45:F45"/>
    <mergeCell ref="A46:B46"/>
    <mergeCell ref="E46:F46"/>
    <mergeCell ref="A41:B45"/>
    <mergeCell ref="E41:F41"/>
    <mergeCell ref="E42:F42"/>
    <mergeCell ref="E43:F43"/>
    <mergeCell ref="A36:B37"/>
    <mergeCell ref="E36:F36"/>
    <mergeCell ref="E37:F37"/>
    <mergeCell ref="B75:D75"/>
    <mergeCell ref="E75:F75"/>
    <mergeCell ref="A76:B76"/>
    <mergeCell ref="D76:E76"/>
    <mergeCell ref="A77:B77"/>
    <mergeCell ref="D77:E77"/>
    <mergeCell ref="B72:D72"/>
    <mergeCell ref="E72:F72"/>
    <mergeCell ref="B73:D73"/>
    <mergeCell ref="E73:F73"/>
    <mergeCell ref="B74:D74"/>
    <mergeCell ref="E74:F74"/>
    <mergeCell ref="A83:B83"/>
    <mergeCell ref="D83:E83"/>
    <mergeCell ref="A84:B84"/>
    <mergeCell ref="D84:E84"/>
    <mergeCell ref="A85:B85"/>
    <mergeCell ref="D85:E85"/>
    <mergeCell ref="A78:B80"/>
    <mergeCell ref="D78:E80"/>
    <mergeCell ref="F78:F80"/>
    <mergeCell ref="A81:B81"/>
    <mergeCell ref="D81:E81"/>
    <mergeCell ref="A82:B82"/>
    <mergeCell ref="D82:E82"/>
    <mergeCell ref="A97:B97"/>
    <mergeCell ref="D97:E97"/>
    <mergeCell ref="A95:B95"/>
    <mergeCell ref="D95:E95"/>
    <mergeCell ref="A96:B96"/>
    <mergeCell ref="D96:E96"/>
    <mergeCell ref="A92:B92"/>
    <mergeCell ref="D92:E92"/>
    <mergeCell ref="A93:B93"/>
    <mergeCell ref="D93:E93"/>
    <mergeCell ref="A94:B94"/>
    <mergeCell ref="D94:E94"/>
    <mergeCell ref="A89:B89"/>
    <mergeCell ref="D89:E89"/>
    <mergeCell ref="A90:B90"/>
    <mergeCell ref="D90:E90"/>
    <mergeCell ref="A91:B91"/>
    <mergeCell ref="D91:E91"/>
    <mergeCell ref="A86:B86"/>
    <mergeCell ref="D86:E86"/>
    <mergeCell ref="A87:B87"/>
    <mergeCell ref="D87:E87"/>
    <mergeCell ref="A88:B88"/>
    <mergeCell ref="D88:E8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A546-7A3A-4215-8775-52E43ECBF354}">
  <dimension ref="A1:G152"/>
  <sheetViews>
    <sheetView workbookViewId="0">
      <selection activeCell="B126" sqref="B126"/>
    </sheetView>
  </sheetViews>
  <sheetFormatPr defaultColWidth="11.42578125" defaultRowHeight="15" x14ac:dyDescent="0.25"/>
  <cols>
    <col min="1" max="1" width="18.42578125" bestFit="1" customWidth="1"/>
    <col min="2" max="2" width="27.140625" customWidth="1"/>
    <col min="5" max="5" width="10.28515625" bestFit="1" customWidth="1"/>
    <col min="6" max="6" width="10.7109375" bestFit="1" customWidth="1"/>
  </cols>
  <sheetData>
    <row r="1" spans="1:7" x14ac:dyDescent="0.25">
      <c r="A1" s="18" t="s">
        <v>18</v>
      </c>
      <c r="B1" s="91"/>
      <c r="C1" s="91"/>
      <c r="D1" s="91"/>
      <c r="E1" s="91"/>
    </row>
    <row r="2" spans="1:7" x14ac:dyDescent="0.25">
      <c r="A2" s="18" t="s">
        <v>19</v>
      </c>
      <c r="B2" s="91"/>
      <c r="C2" s="91"/>
      <c r="D2" s="91"/>
      <c r="E2" s="91"/>
    </row>
    <row r="3" spans="1:7" x14ac:dyDescent="0.25">
      <c r="A3" s="18" t="s">
        <v>20</v>
      </c>
      <c r="B3" s="91"/>
      <c r="C3" s="91"/>
      <c r="D3" s="91"/>
      <c r="E3" s="91"/>
    </row>
    <row r="4" spans="1:7" x14ac:dyDescent="0.25">
      <c r="A4" s="18" t="s">
        <v>21</v>
      </c>
      <c r="B4" s="91"/>
      <c r="C4" s="91"/>
      <c r="D4" s="91"/>
      <c r="E4" s="91"/>
    </row>
    <row r="5" spans="1:7" x14ac:dyDescent="0.25">
      <c r="A5" s="18" t="s">
        <v>22</v>
      </c>
      <c r="B5" s="91"/>
      <c r="C5" s="91"/>
      <c r="D5" s="91"/>
      <c r="E5" s="91"/>
    </row>
    <row r="6" spans="1:7" x14ac:dyDescent="0.25">
      <c r="A6" s="18" t="s">
        <v>23</v>
      </c>
      <c r="B6" s="91"/>
      <c r="C6" s="91"/>
      <c r="D6" s="91"/>
      <c r="E6" s="91"/>
    </row>
    <row r="7" spans="1:7" x14ac:dyDescent="0.25">
      <c r="A7" s="73"/>
      <c r="B7" s="73"/>
      <c r="C7" s="73"/>
      <c r="D7" s="73"/>
      <c r="E7" s="73"/>
      <c r="F7" s="73"/>
      <c r="G7" s="73"/>
    </row>
    <row r="8" spans="1:7" x14ac:dyDescent="0.25">
      <c r="A8" s="73"/>
      <c r="B8" s="73"/>
      <c r="C8" s="73"/>
      <c r="D8" s="73"/>
      <c r="E8" s="73"/>
      <c r="F8" s="73"/>
      <c r="G8" s="73"/>
    </row>
    <row r="9" spans="1:7" x14ac:dyDescent="0.25">
      <c r="A9" s="73"/>
      <c r="B9" s="73"/>
      <c r="C9" s="73"/>
      <c r="D9" s="73"/>
      <c r="E9" s="73"/>
      <c r="F9" s="73"/>
      <c r="G9" s="73"/>
    </row>
    <row r="10" spans="1:7" x14ac:dyDescent="0.25">
      <c r="A10" s="73"/>
      <c r="B10" s="73"/>
      <c r="C10" s="73"/>
      <c r="D10" s="73"/>
      <c r="E10" s="73"/>
      <c r="F10" s="73"/>
      <c r="G10" s="73"/>
    </row>
    <row r="11" spans="1:7" ht="15.75" thickBot="1" x14ac:dyDescent="0.3"/>
    <row r="12" spans="1:7" ht="15.75" thickBot="1" x14ac:dyDescent="0.3">
      <c r="A12" s="139" t="s">
        <v>11</v>
      </c>
      <c r="B12" s="140"/>
      <c r="C12" s="140"/>
      <c r="D12" s="140"/>
      <c r="E12" s="140"/>
      <c r="F12" s="140"/>
      <c r="G12" s="141"/>
    </row>
    <row r="13" spans="1:7" ht="15.75" thickBot="1" x14ac:dyDescent="0.3">
      <c r="A13" s="81" t="s">
        <v>291</v>
      </c>
      <c r="B13" s="82"/>
      <c r="C13" s="82"/>
      <c r="D13" s="82"/>
      <c r="E13" s="82"/>
      <c r="F13" s="82"/>
      <c r="G13" s="83"/>
    </row>
    <row r="14" spans="1:7" x14ac:dyDescent="0.25">
      <c r="A14" s="38" t="s">
        <v>25</v>
      </c>
      <c r="B14" s="151" t="s">
        <v>26</v>
      </c>
      <c r="C14" s="152"/>
      <c r="D14" s="152"/>
      <c r="E14" s="153"/>
      <c r="F14" s="3" t="s">
        <v>27</v>
      </c>
      <c r="G14" s="46" t="s">
        <v>34</v>
      </c>
    </row>
    <row r="15" spans="1:7" ht="15.75" thickBot="1" x14ac:dyDescent="0.3">
      <c r="A15" s="57" t="s">
        <v>141</v>
      </c>
      <c r="B15" s="154">
        <v>1</v>
      </c>
      <c r="C15" s="154"/>
      <c r="D15" s="154"/>
      <c r="E15" s="154"/>
      <c r="F15" s="55" t="s">
        <v>30</v>
      </c>
      <c r="G15" s="20"/>
    </row>
    <row r="16" spans="1:7" ht="15.75" thickBot="1" x14ac:dyDescent="0.3">
      <c r="A16" s="5" t="s">
        <v>31</v>
      </c>
      <c r="B16" s="130" t="s">
        <v>292</v>
      </c>
      <c r="C16" s="115"/>
      <c r="D16" s="115"/>
      <c r="E16" s="116"/>
      <c r="F16" s="55" t="s">
        <v>30</v>
      </c>
      <c r="G16" s="20"/>
    </row>
    <row r="17" spans="1:7" ht="14.25" customHeight="1" x14ac:dyDescent="0.25">
      <c r="A17" s="57" t="s">
        <v>28</v>
      </c>
      <c r="B17" s="143" t="s">
        <v>29</v>
      </c>
      <c r="C17" s="143"/>
      <c r="D17" s="143"/>
      <c r="E17" s="143"/>
      <c r="F17" s="55" t="s">
        <v>30</v>
      </c>
      <c r="G17" s="20"/>
    </row>
    <row r="18" spans="1:7" x14ac:dyDescent="0.25">
      <c r="A18" s="57" t="s">
        <v>33</v>
      </c>
      <c r="B18" s="143" t="s">
        <v>29</v>
      </c>
      <c r="C18" s="143"/>
      <c r="D18" s="143"/>
      <c r="E18" s="143"/>
      <c r="F18" s="55" t="s">
        <v>30</v>
      </c>
      <c r="G18" s="20"/>
    </row>
    <row r="19" spans="1:7" x14ac:dyDescent="0.25">
      <c r="A19" s="57" t="s">
        <v>293</v>
      </c>
      <c r="B19" s="143" t="s">
        <v>294</v>
      </c>
      <c r="C19" s="143"/>
      <c r="D19" s="143"/>
      <c r="E19" s="143"/>
      <c r="F19" s="55" t="s">
        <v>30</v>
      </c>
      <c r="G19" s="20"/>
    </row>
    <row r="20" spans="1:7" ht="25.5" x14ac:dyDescent="0.25">
      <c r="A20" s="57" t="s">
        <v>295</v>
      </c>
      <c r="B20" s="143" t="s">
        <v>296</v>
      </c>
      <c r="C20" s="143"/>
      <c r="D20" s="143"/>
      <c r="E20" s="143"/>
      <c r="F20" s="55" t="s">
        <v>30</v>
      </c>
      <c r="G20" s="20"/>
    </row>
    <row r="21" spans="1:7" ht="25.5" x14ac:dyDescent="0.25">
      <c r="A21" s="57" t="s">
        <v>297</v>
      </c>
      <c r="B21" s="143" t="s">
        <v>298</v>
      </c>
      <c r="C21" s="143"/>
      <c r="D21" s="143"/>
      <c r="E21" s="143"/>
      <c r="F21" s="55" t="s">
        <v>30</v>
      </c>
      <c r="G21" s="20"/>
    </row>
    <row r="22" spans="1:7" ht="25.5" x14ac:dyDescent="0.25">
      <c r="A22" s="57" t="s">
        <v>299</v>
      </c>
      <c r="B22" s="150" t="s">
        <v>300</v>
      </c>
      <c r="C22" s="150"/>
      <c r="D22" s="150"/>
      <c r="E22" s="150"/>
      <c r="F22" s="55" t="s">
        <v>30</v>
      </c>
      <c r="G22" s="20"/>
    </row>
    <row r="23" spans="1:7" ht="27" customHeight="1" x14ac:dyDescent="0.25">
      <c r="A23" s="57" t="s">
        <v>301</v>
      </c>
      <c r="B23" s="150" t="s">
        <v>302</v>
      </c>
      <c r="C23" s="150"/>
      <c r="D23" s="150"/>
      <c r="E23" s="150"/>
      <c r="F23" s="55" t="s">
        <v>30</v>
      </c>
      <c r="G23" s="20"/>
    </row>
    <row r="24" spans="1:7" ht="25.5" x14ac:dyDescent="0.25">
      <c r="A24" s="57" t="s">
        <v>303</v>
      </c>
      <c r="B24" s="150" t="s">
        <v>304</v>
      </c>
      <c r="C24" s="150"/>
      <c r="D24" s="150"/>
      <c r="E24" s="150"/>
      <c r="F24" s="55" t="s">
        <v>30</v>
      </c>
      <c r="G24" s="20"/>
    </row>
    <row r="25" spans="1:7" ht="76.5" customHeight="1" x14ac:dyDescent="0.25">
      <c r="A25" s="57" t="s">
        <v>305</v>
      </c>
      <c r="B25" s="143" t="s">
        <v>306</v>
      </c>
      <c r="C25" s="143"/>
      <c r="D25" s="143"/>
      <c r="E25" s="143"/>
      <c r="F25" s="55" t="s">
        <v>30</v>
      </c>
      <c r="G25" s="20"/>
    </row>
    <row r="26" spans="1:7" ht="25.5" customHeight="1" x14ac:dyDescent="0.25">
      <c r="A26" s="143" t="s">
        <v>307</v>
      </c>
      <c r="B26" s="143" t="s">
        <v>308</v>
      </c>
      <c r="C26" s="143"/>
      <c r="D26" s="143"/>
      <c r="E26" s="143"/>
      <c r="F26" s="137" t="s">
        <v>30</v>
      </c>
      <c r="G26" s="137"/>
    </row>
    <row r="27" spans="1:7" ht="38.25" customHeight="1" x14ac:dyDescent="0.25">
      <c r="A27" s="143"/>
      <c r="B27" s="143" t="s">
        <v>309</v>
      </c>
      <c r="C27" s="143"/>
      <c r="D27" s="143"/>
      <c r="E27" s="143"/>
      <c r="F27" s="137"/>
      <c r="G27" s="137"/>
    </row>
    <row r="28" spans="1:7" ht="25.5" customHeight="1" x14ac:dyDescent="0.25">
      <c r="A28" s="143"/>
      <c r="B28" s="149" t="s">
        <v>310</v>
      </c>
      <c r="C28" s="149"/>
      <c r="D28" s="149"/>
      <c r="E28" s="149"/>
      <c r="F28" s="137"/>
      <c r="G28" s="137"/>
    </row>
    <row r="29" spans="1:7" ht="25.5" customHeight="1" x14ac:dyDescent="0.25">
      <c r="A29" s="143"/>
      <c r="B29" s="143" t="s">
        <v>311</v>
      </c>
      <c r="C29" s="143"/>
      <c r="D29" s="143"/>
      <c r="E29" s="143"/>
      <c r="F29" s="137"/>
      <c r="G29" s="137"/>
    </row>
    <row r="30" spans="1:7" ht="63.75" customHeight="1" x14ac:dyDescent="0.25">
      <c r="A30" s="57" t="s">
        <v>312</v>
      </c>
      <c r="B30" s="143" t="s">
        <v>313</v>
      </c>
      <c r="C30" s="143"/>
      <c r="D30" s="143"/>
      <c r="E30" s="143"/>
      <c r="F30" s="55" t="s">
        <v>30</v>
      </c>
      <c r="G30" s="20"/>
    </row>
    <row r="31" spans="1:7" ht="38.25" customHeight="1" x14ac:dyDescent="0.25">
      <c r="A31" s="143" t="s">
        <v>314</v>
      </c>
      <c r="B31" s="143" t="s">
        <v>315</v>
      </c>
      <c r="C31" s="143"/>
      <c r="D31" s="143"/>
      <c r="E31" s="143"/>
      <c r="F31" s="137" t="s">
        <v>30</v>
      </c>
      <c r="G31" s="144"/>
    </row>
    <row r="32" spans="1:7" x14ac:dyDescent="0.25">
      <c r="A32" s="143"/>
      <c r="B32" s="143" t="s">
        <v>316</v>
      </c>
      <c r="C32" s="143"/>
      <c r="D32" s="143"/>
      <c r="E32" s="143"/>
      <c r="F32" s="137"/>
      <c r="G32" s="145"/>
    </row>
    <row r="33" spans="1:7" x14ac:dyDescent="0.25">
      <c r="A33" s="143"/>
      <c r="B33" s="143" t="s">
        <v>317</v>
      </c>
      <c r="C33" s="143"/>
      <c r="D33" s="143"/>
      <c r="E33" s="143"/>
      <c r="F33" s="55" t="s">
        <v>30</v>
      </c>
      <c r="G33" s="20"/>
    </row>
    <row r="34" spans="1:7" ht="25.5" customHeight="1" x14ac:dyDescent="0.25">
      <c r="A34" s="143" t="s">
        <v>318</v>
      </c>
      <c r="B34" s="142" t="s">
        <v>319</v>
      </c>
      <c r="C34" s="142"/>
      <c r="D34" s="142"/>
      <c r="E34" s="142"/>
      <c r="F34" s="137" t="s">
        <v>30</v>
      </c>
      <c r="G34" s="137"/>
    </row>
    <row r="35" spans="1:7" ht="25.5" customHeight="1" x14ac:dyDescent="0.25">
      <c r="A35" s="143"/>
      <c r="B35" s="142" t="s">
        <v>320</v>
      </c>
      <c r="C35" s="142"/>
      <c r="D35" s="142"/>
      <c r="E35" s="142"/>
      <c r="F35" s="137"/>
      <c r="G35" s="137"/>
    </row>
    <row r="36" spans="1:7" ht="63.75" customHeight="1" x14ac:dyDescent="0.25">
      <c r="A36" s="143"/>
      <c r="B36" s="142" t="s">
        <v>321</v>
      </c>
      <c r="C36" s="142"/>
      <c r="D36" s="142"/>
      <c r="E36" s="142"/>
      <c r="F36" s="137"/>
      <c r="G36" s="137"/>
    </row>
    <row r="37" spans="1:7" ht="25.5" customHeight="1" x14ac:dyDescent="0.25">
      <c r="A37" s="143"/>
      <c r="B37" s="148" t="s">
        <v>322</v>
      </c>
      <c r="C37" s="148"/>
      <c r="D37" s="148"/>
      <c r="E37" s="148"/>
      <c r="F37" s="137"/>
      <c r="G37" s="137"/>
    </row>
    <row r="38" spans="1:7" ht="25.5" customHeight="1" x14ac:dyDescent="0.25">
      <c r="A38" s="143"/>
      <c r="B38" s="148" t="s">
        <v>323</v>
      </c>
      <c r="C38" s="148"/>
      <c r="D38" s="148"/>
      <c r="E38" s="148"/>
      <c r="F38" s="137"/>
      <c r="G38" s="137"/>
    </row>
    <row r="39" spans="1:7" ht="38.25" customHeight="1" x14ac:dyDescent="0.25">
      <c r="A39" s="143"/>
      <c r="B39" s="142" t="s">
        <v>324</v>
      </c>
      <c r="C39" s="142"/>
      <c r="D39" s="142"/>
      <c r="E39" s="142"/>
      <c r="F39" s="137"/>
      <c r="G39" s="137"/>
    </row>
    <row r="40" spans="1:7" ht="38.25" customHeight="1" x14ac:dyDescent="0.25">
      <c r="A40" s="143"/>
      <c r="B40" s="142" t="s">
        <v>325</v>
      </c>
      <c r="C40" s="142"/>
      <c r="D40" s="142"/>
      <c r="E40" s="142"/>
      <c r="F40" s="137"/>
      <c r="G40" s="137"/>
    </row>
    <row r="41" spans="1:7" ht="38.25" customHeight="1" x14ac:dyDescent="0.25">
      <c r="A41" s="143" t="s">
        <v>326</v>
      </c>
      <c r="B41" s="143" t="s">
        <v>327</v>
      </c>
      <c r="C41" s="143"/>
      <c r="D41" s="143"/>
      <c r="E41" s="143"/>
      <c r="F41" s="137" t="s">
        <v>30</v>
      </c>
      <c r="G41" s="137"/>
    </row>
    <row r="42" spans="1:7" ht="25.5" customHeight="1" x14ac:dyDescent="0.25">
      <c r="A42" s="143"/>
      <c r="B42" s="142" t="s">
        <v>328</v>
      </c>
      <c r="C42" s="142"/>
      <c r="D42" s="142"/>
      <c r="E42" s="142"/>
      <c r="F42" s="137"/>
      <c r="G42" s="137"/>
    </row>
    <row r="43" spans="1:7" ht="38.25" customHeight="1" x14ac:dyDescent="0.25">
      <c r="A43" s="143"/>
      <c r="B43" s="148" t="s">
        <v>329</v>
      </c>
      <c r="C43" s="148"/>
      <c r="D43" s="148"/>
      <c r="E43" s="148"/>
      <c r="F43" s="137"/>
      <c r="G43" s="137"/>
    </row>
    <row r="44" spans="1:7" ht="38.25" customHeight="1" x14ac:dyDescent="0.25">
      <c r="A44" s="143"/>
      <c r="B44" s="148" t="s">
        <v>330</v>
      </c>
      <c r="C44" s="148"/>
      <c r="D44" s="148"/>
      <c r="E44" s="148"/>
      <c r="F44" s="137"/>
      <c r="G44" s="137"/>
    </row>
    <row r="45" spans="1:7" x14ac:dyDescent="0.25">
      <c r="A45" s="143"/>
      <c r="B45" s="142" t="s">
        <v>331</v>
      </c>
      <c r="C45" s="142"/>
      <c r="D45" s="142"/>
      <c r="E45" s="142"/>
      <c r="F45" s="137"/>
      <c r="G45" s="137"/>
    </row>
    <row r="46" spans="1:7" x14ac:dyDescent="0.25">
      <c r="A46" s="143"/>
      <c r="B46" s="148" t="s">
        <v>332</v>
      </c>
      <c r="C46" s="148"/>
      <c r="D46" s="148"/>
      <c r="E46" s="148"/>
      <c r="F46" s="137"/>
      <c r="G46" s="137"/>
    </row>
    <row r="47" spans="1:7" x14ac:dyDescent="0.25">
      <c r="A47" s="143"/>
      <c r="B47" s="148" t="s">
        <v>333</v>
      </c>
      <c r="C47" s="148"/>
      <c r="D47" s="148"/>
      <c r="E47" s="148"/>
      <c r="F47" s="137"/>
      <c r="G47" s="137"/>
    </row>
    <row r="48" spans="1:7" ht="25.5" customHeight="1" x14ac:dyDescent="0.25">
      <c r="A48" s="143"/>
      <c r="B48" s="142" t="s">
        <v>334</v>
      </c>
      <c r="C48" s="142"/>
      <c r="D48" s="142"/>
      <c r="E48" s="142"/>
      <c r="F48" s="137"/>
      <c r="G48" s="137"/>
    </row>
    <row r="49" spans="1:7" ht="102" customHeight="1" x14ac:dyDescent="0.25">
      <c r="A49" s="143"/>
      <c r="B49" s="142" t="s">
        <v>335</v>
      </c>
      <c r="C49" s="142"/>
      <c r="D49" s="142"/>
      <c r="E49" s="142"/>
      <c r="F49" s="137"/>
      <c r="G49" s="137"/>
    </row>
    <row r="50" spans="1:7" ht="25.5" customHeight="1" x14ac:dyDescent="0.25">
      <c r="A50" s="143"/>
      <c r="B50" s="142" t="s">
        <v>336</v>
      </c>
      <c r="C50" s="142"/>
      <c r="D50" s="142"/>
      <c r="E50" s="142"/>
      <c r="F50" s="137"/>
      <c r="G50" s="137"/>
    </row>
    <row r="51" spans="1:7" x14ac:dyDescent="0.25">
      <c r="A51" s="143"/>
      <c r="B51" s="142" t="s">
        <v>337</v>
      </c>
      <c r="C51" s="142"/>
      <c r="D51" s="142"/>
      <c r="E51" s="142"/>
      <c r="F51" s="137"/>
      <c r="G51" s="137"/>
    </row>
    <row r="52" spans="1:7" ht="25.5" customHeight="1" x14ac:dyDescent="0.25">
      <c r="A52" s="143"/>
      <c r="B52" s="142" t="s">
        <v>338</v>
      </c>
      <c r="C52" s="142"/>
      <c r="D52" s="142"/>
      <c r="E52" s="142"/>
      <c r="F52" s="137"/>
      <c r="G52" s="137"/>
    </row>
    <row r="53" spans="1:7" ht="63.75" customHeight="1" x14ac:dyDescent="0.25">
      <c r="A53" s="143"/>
      <c r="B53" s="142" t="s">
        <v>339</v>
      </c>
      <c r="C53" s="142"/>
      <c r="D53" s="142"/>
      <c r="E53" s="142"/>
      <c r="F53" s="137"/>
      <c r="G53" s="137"/>
    </row>
    <row r="54" spans="1:7" ht="25.5" customHeight="1" x14ac:dyDescent="0.25">
      <c r="A54" s="143"/>
      <c r="B54" s="142" t="s">
        <v>340</v>
      </c>
      <c r="C54" s="142"/>
      <c r="D54" s="142"/>
      <c r="E54" s="142"/>
      <c r="F54" s="137"/>
      <c r="G54" s="137"/>
    </row>
    <row r="55" spans="1:7" ht="63.75" customHeight="1" x14ac:dyDescent="0.25">
      <c r="A55" s="143"/>
      <c r="B55" s="142" t="s">
        <v>341</v>
      </c>
      <c r="C55" s="142"/>
      <c r="D55" s="142"/>
      <c r="E55" s="142"/>
      <c r="F55" s="137"/>
      <c r="G55" s="137"/>
    </row>
    <row r="56" spans="1:7" ht="76.5" customHeight="1" x14ac:dyDescent="0.25">
      <c r="A56" s="143"/>
      <c r="B56" s="142" t="s">
        <v>342</v>
      </c>
      <c r="C56" s="142"/>
      <c r="D56" s="142"/>
      <c r="E56" s="142"/>
      <c r="F56" s="137"/>
      <c r="G56" s="137"/>
    </row>
    <row r="57" spans="1:7" ht="51" customHeight="1" x14ac:dyDescent="0.25">
      <c r="A57" s="143"/>
      <c r="B57" s="142" t="s">
        <v>343</v>
      </c>
      <c r="C57" s="142"/>
      <c r="D57" s="142"/>
      <c r="E57" s="142"/>
      <c r="F57" s="137"/>
      <c r="G57" s="137"/>
    </row>
    <row r="58" spans="1:7" ht="76.5" customHeight="1" x14ac:dyDescent="0.25">
      <c r="A58" s="143"/>
      <c r="B58" s="148" t="s">
        <v>344</v>
      </c>
      <c r="C58" s="148"/>
      <c r="D58" s="148"/>
      <c r="E58" s="148"/>
      <c r="F58" s="137"/>
      <c r="G58" s="137"/>
    </row>
    <row r="59" spans="1:7" ht="63.75" customHeight="1" x14ac:dyDescent="0.25">
      <c r="A59" s="143"/>
      <c r="B59" s="142" t="s">
        <v>345</v>
      </c>
      <c r="C59" s="142"/>
      <c r="D59" s="142"/>
      <c r="E59" s="142"/>
      <c r="F59" s="137"/>
      <c r="G59" s="137"/>
    </row>
    <row r="60" spans="1:7" ht="25.5" customHeight="1" x14ac:dyDescent="0.25">
      <c r="A60" s="143"/>
      <c r="B60" s="142" t="s">
        <v>346</v>
      </c>
      <c r="C60" s="142"/>
      <c r="D60" s="142"/>
      <c r="E60" s="142"/>
      <c r="F60" s="137"/>
      <c r="G60" s="137"/>
    </row>
    <row r="61" spans="1:7" ht="76.5" customHeight="1" x14ac:dyDescent="0.25">
      <c r="A61" s="143" t="s">
        <v>347</v>
      </c>
      <c r="B61" s="142" t="s">
        <v>348</v>
      </c>
      <c r="C61" s="142"/>
      <c r="D61" s="142"/>
      <c r="E61" s="142"/>
      <c r="F61" s="137" t="s">
        <v>30</v>
      </c>
      <c r="G61" s="137"/>
    </row>
    <row r="62" spans="1:7" ht="38.25" customHeight="1" x14ac:dyDescent="0.25">
      <c r="A62" s="143"/>
      <c r="B62" s="142" t="s">
        <v>349</v>
      </c>
      <c r="C62" s="142"/>
      <c r="D62" s="142"/>
      <c r="E62" s="142"/>
      <c r="F62" s="137"/>
      <c r="G62" s="137"/>
    </row>
    <row r="63" spans="1:7" ht="25.5" customHeight="1" x14ac:dyDescent="0.25">
      <c r="A63" s="143"/>
      <c r="B63" s="142" t="s">
        <v>350</v>
      </c>
      <c r="C63" s="142"/>
      <c r="D63" s="142"/>
      <c r="E63" s="142"/>
      <c r="F63" s="137"/>
      <c r="G63" s="137"/>
    </row>
    <row r="64" spans="1:7" ht="63.75" customHeight="1" x14ac:dyDescent="0.25">
      <c r="A64" s="143"/>
      <c r="B64" s="142" t="s">
        <v>351</v>
      </c>
      <c r="C64" s="142"/>
      <c r="D64" s="142"/>
      <c r="E64" s="142"/>
      <c r="F64" s="137"/>
      <c r="G64" s="137"/>
    </row>
    <row r="65" spans="1:7" ht="38.25" customHeight="1" x14ac:dyDescent="0.25">
      <c r="A65" s="143" t="s">
        <v>352</v>
      </c>
      <c r="B65" s="143" t="s">
        <v>353</v>
      </c>
      <c r="C65" s="143"/>
      <c r="D65" s="143"/>
      <c r="E65" s="143"/>
      <c r="F65" s="137" t="s">
        <v>30</v>
      </c>
      <c r="G65" s="137"/>
    </row>
    <row r="66" spans="1:7" x14ac:dyDescent="0.25">
      <c r="A66" s="143"/>
      <c r="B66" s="143" t="s">
        <v>354</v>
      </c>
      <c r="C66" s="143"/>
      <c r="D66" s="143"/>
      <c r="E66" s="143"/>
      <c r="F66" s="137"/>
      <c r="G66" s="137"/>
    </row>
    <row r="67" spans="1:7" x14ac:dyDescent="0.25">
      <c r="A67" s="143"/>
      <c r="B67" s="143" t="s">
        <v>355</v>
      </c>
      <c r="C67" s="143"/>
      <c r="D67" s="143"/>
      <c r="E67" s="143"/>
      <c r="F67" s="137"/>
      <c r="G67" s="137"/>
    </row>
    <row r="68" spans="1:7" x14ac:dyDescent="0.25">
      <c r="A68" s="143"/>
      <c r="B68" s="143" t="s">
        <v>356</v>
      </c>
      <c r="C68" s="143"/>
      <c r="D68" s="143"/>
      <c r="E68" s="143"/>
      <c r="F68" s="137"/>
      <c r="G68" s="137"/>
    </row>
    <row r="69" spans="1:7" x14ac:dyDescent="0.25">
      <c r="A69" s="143"/>
      <c r="B69" s="143" t="s">
        <v>357</v>
      </c>
      <c r="C69" s="143"/>
      <c r="D69" s="143"/>
      <c r="E69" s="143"/>
      <c r="F69" s="137"/>
      <c r="G69" s="137"/>
    </row>
    <row r="70" spans="1:7" ht="38.25" customHeight="1" x14ac:dyDescent="0.25">
      <c r="A70" s="143" t="s">
        <v>358</v>
      </c>
      <c r="B70" s="143" t="s">
        <v>359</v>
      </c>
      <c r="C70" s="143"/>
      <c r="D70" s="143"/>
      <c r="E70" s="143"/>
      <c r="F70" s="137" t="s">
        <v>30</v>
      </c>
      <c r="G70" s="137"/>
    </row>
    <row r="71" spans="1:7" ht="38.25" customHeight="1" x14ac:dyDescent="0.25">
      <c r="A71" s="143"/>
      <c r="B71" s="142" t="s">
        <v>360</v>
      </c>
      <c r="C71" s="142"/>
      <c r="D71" s="142"/>
      <c r="E71" s="142"/>
      <c r="F71" s="137"/>
      <c r="G71" s="137"/>
    </row>
    <row r="72" spans="1:7" ht="96" customHeight="1" x14ac:dyDescent="0.25">
      <c r="A72" s="143"/>
      <c r="B72" s="142" t="s">
        <v>361</v>
      </c>
      <c r="C72" s="142"/>
      <c r="D72" s="142"/>
      <c r="E72" s="142"/>
      <c r="F72" s="137"/>
      <c r="G72" s="137"/>
    </row>
    <row r="73" spans="1:7" ht="39" customHeight="1" x14ac:dyDescent="0.25">
      <c r="A73" s="143"/>
      <c r="B73" s="142" t="s">
        <v>362</v>
      </c>
      <c r="C73" s="142"/>
      <c r="D73" s="142"/>
      <c r="E73" s="142"/>
      <c r="F73" s="137"/>
      <c r="G73" s="137"/>
    </row>
    <row r="74" spans="1:7" ht="64.5" customHeight="1" x14ac:dyDescent="0.25">
      <c r="A74" s="143"/>
      <c r="B74" s="142" t="s">
        <v>363</v>
      </c>
      <c r="C74" s="142"/>
      <c r="D74" s="142"/>
      <c r="E74" s="142"/>
      <c r="F74" s="137"/>
      <c r="G74" s="137"/>
    </row>
    <row r="75" spans="1:7" ht="76.5" customHeight="1" x14ac:dyDescent="0.25">
      <c r="A75" s="143" t="s">
        <v>364</v>
      </c>
      <c r="B75" s="146" t="s">
        <v>365</v>
      </c>
      <c r="C75" s="146"/>
      <c r="D75" s="146"/>
      <c r="E75" s="146"/>
      <c r="F75" s="55" t="s">
        <v>30</v>
      </c>
      <c r="G75" s="20"/>
    </row>
    <row r="76" spans="1:7" ht="63.75" customHeight="1" x14ac:dyDescent="0.25">
      <c r="A76" s="143"/>
      <c r="B76" s="146" t="s">
        <v>366</v>
      </c>
      <c r="C76" s="146"/>
      <c r="D76" s="146"/>
      <c r="E76" s="146"/>
      <c r="F76" s="55" t="s">
        <v>30</v>
      </c>
      <c r="G76" s="20"/>
    </row>
    <row r="77" spans="1:7" ht="76.5" customHeight="1" x14ac:dyDescent="0.25">
      <c r="A77" s="143"/>
      <c r="B77" s="146" t="s">
        <v>367</v>
      </c>
      <c r="C77" s="146"/>
      <c r="D77" s="146"/>
      <c r="E77" s="146"/>
      <c r="F77" s="137" t="s">
        <v>30</v>
      </c>
      <c r="G77" s="137"/>
    </row>
    <row r="78" spans="1:7" ht="38.25" customHeight="1" x14ac:dyDescent="0.25">
      <c r="A78" s="143"/>
      <c r="B78" s="143" t="s">
        <v>368</v>
      </c>
      <c r="C78" s="143"/>
      <c r="D78" s="143"/>
      <c r="E78" s="143"/>
      <c r="F78" s="137"/>
      <c r="G78" s="137"/>
    </row>
    <row r="79" spans="1:7" ht="63.75" customHeight="1" x14ac:dyDescent="0.25">
      <c r="A79" s="57" t="s">
        <v>369</v>
      </c>
      <c r="B79" s="143" t="s">
        <v>370</v>
      </c>
      <c r="C79" s="143"/>
      <c r="D79" s="143"/>
      <c r="E79" s="143"/>
      <c r="F79" s="55" t="s">
        <v>30</v>
      </c>
      <c r="G79" s="20"/>
    </row>
    <row r="80" spans="1:7" ht="102" customHeight="1" x14ac:dyDescent="0.25">
      <c r="A80" s="57" t="s">
        <v>371</v>
      </c>
      <c r="B80" s="143" t="s">
        <v>372</v>
      </c>
      <c r="C80" s="143"/>
      <c r="D80" s="143"/>
      <c r="E80" s="143"/>
      <c r="F80" s="55" t="s">
        <v>30</v>
      </c>
      <c r="G80" s="20"/>
    </row>
    <row r="81" spans="1:7" ht="102" customHeight="1" x14ac:dyDescent="0.25">
      <c r="A81" s="143" t="s">
        <v>373</v>
      </c>
      <c r="B81" s="143" t="s">
        <v>374</v>
      </c>
      <c r="C81" s="143"/>
      <c r="D81" s="143"/>
      <c r="E81" s="143"/>
      <c r="F81" s="55" t="s">
        <v>375</v>
      </c>
      <c r="G81" s="20"/>
    </row>
    <row r="82" spans="1:7" ht="63.75" customHeight="1" x14ac:dyDescent="0.25">
      <c r="A82" s="143"/>
      <c r="B82" s="143" t="s">
        <v>376</v>
      </c>
      <c r="C82" s="143"/>
      <c r="D82" s="143"/>
      <c r="E82" s="143"/>
      <c r="F82" s="138" t="s">
        <v>30</v>
      </c>
      <c r="G82" s="138"/>
    </row>
    <row r="83" spans="1:7" x14ac:dyDescent="0.25">
      <c r="A83" s="143"/>
      <c r="B83" s="143" t="s">
        <v>377</v>
      </c>
      <c r="C83" s="143"/>
      <c r="D83" s="143"/>
      <c r="E83" s="143"/>
      <c r="F83" s="138"/>
      <c r="G83" s="138"/>
    </row>
    <row r="84" spans="1:7" x14ac:dyDescent="0.25">
      <c r="A84" s="143"/>
      <c r="B84" s="143" t="s">
        <v>378</v>
      </c>
      <c r="C84" s="143"/>
      <c r="D84" s="143"/>
      <c r="E84" s="143"/>
      <c r="F84" s="138"/>
      <c r="G84" s="138"/>
    </row>
    <row r="85" spans="1:7" x14ac:dyDescent="0.25">
      <c r="A85" s="143"/>
      <c r="B85" s="143" t="s">
        <v>379</v>
      </c>
      <c r="C85" s="143"/>
      <c r="D85" s="143"/>
      <c r="E85" s="143"/>
      <c r="F85" s="138"/>
      <c r="G85" s="138"/>
    </row>
    <row r="86" spans="1:7" x14ac:dyDescent="0.25">
      <c r="A86" s="143"/>
      <c r="B86" s="143" t="s">
        <v>380</v>
      </c>
      <c r="C86" s="143"/>
      <c r="D86" s="143"/>
      <c r="E86" s="143"/>
      <c r="F86" s="138"/>
      <c r="G86" s="138"/>
    </row>
    <row r="87" spans="1:7" x14ac:dyDescent="0.25">
      <c r="A87" s="143"/>
      <c r="B87" s="143" t="s">
        <v>381</v>
      </c>
      <c r="C87" s="143"/>
      <c r="D87" s="143"/>
      <c r="E87" s="143"/>
      <c r="F87" s="138"/>
      <c r="G87" s="138"/>
    </row>
    <row r="88" spans="1:7" ht="89.25" customHeight="1" x14ac:dyDescent="0.25">
      <c r="A88" s="143"/>
      <c r="B88" s="143" t="s">
        <v>382</v>
      </c>
      <c r="C88" s="143"/>
      <c r="D88" s="39"/>
      <c r="E88" s="39"/>
      <c r="F88" s="138"/>
      <c r="G88" s="138"/>
    </row>
    <row r="89" spans="1:7" x14ac:dyDescent="0.25">
      <c r="A89" s="143"/>
      <c r="B89" s="57" t="s">
        <v>383</v>
      </c>
      <c r="C89" s="57"/>
      <c r="D89" s="39"/>
      <c r="E89" s="39"/>
      <c r="F89" s="138"/>
      <c r="G89" s="138"/>
    </row>
    <row r="90" spans="1:7" x14ac:dyDescent="0.25">
      <c r="A90" s="143"/>
      <c r="B90" s="147"/>
      <c r="C90" s="147"/>
      <c r="D90" s="147"/>
      <c r="E90" s="147"/>
      <c r="F90" s="138"/>
      <c r="G90" s="138"/>
    </row>
    <row r="91" spans="1:7" x14ac:dyDescent="0.25">
      <c r="A91" s="143"/>
      <c r="B91" s="57" t="s">
        <v>384</v>
      </c>
      <c r="C91" s="57" t="s">
        <v>385</v>
      </c>
      <c r="D91" s="57" t="s">
        <v>386</v>
      </c>
      <c r="E91" s="57" t="s">
        <v>387</v>
      </c>
      <c r="F91" s="138"/>
      <c r="G91" s="138"/>
    </row>
    <row r="92" spans="1:7" x14ac:dyDescent="0.25">
      <c r="A92" s="143"/>
      <c r="B92" s="57" t="s">
        <v>388</v>
      </c>
      <c r="C92" s="57"/>
      <c r="D92" s="57"/>
      <c r="E92" s="57"/>
      <c r="F92" s="138"/>
      <c r="G92" s="138"/>
    </row>
    <row r="93" spans="1:7" x14ac:dyDescent="0.25">
      <c r="A93" s="143"/>
      <c r="B93" s="57" t="s">
        <v>389</v>
      </c>
      <c r="C93" s="57"/>
      <c r="D93" s="57"/>
      <c r="E93" s="57"/>
      <c r="F93" s="138"/>
      <c r="G93" s="138"/>
    </row>
    <row r="94" spans="1:7" x14ac:dyDescent="0.25">
      <c r="A94" s="143"/>
      <c r="B94" s="57" t="s">
        <v>390</v>
      </c>
      <c r="C94" s="57"/>
      <c r="D94" s="57"/>
      <c r="E94" s="57"/>
      <c r="F94" s="138"/>
      <c r="G94" s="138"/>
    </row>
    <row r="95" spans="1:7" x14ac:dyDescent="0.25">
      <c r="A95" s="143"/>
      <c r="B95" s="57" t="s">
        <v>391</v>
      </c>
      <c r="C95" s="57"/>
      <c r="D95" s="57"/>
      <c r="E95" s="57"/>
      <c r="F95" s="138"/>
      <c r="G95" s="138"/>
    </row>
    <row r="96" spans="1:7" x14ac:dyDescent="0.25">
      <c r="A96" s="143"/>
      <c r="B96" s="57" t="s">
        <v>392</v>
      </c>
      <c r="C96" s="57"/>
      <c r="D96" s="57"/>
      <c r="E96" s="57"/>
      <c r="F96" s="138"/>
      <c r="G96" s="138"/>
    </row>
    <row r="97" spans="1:7" x14ac:dyDescent="0.25">
      <c r="A97" s="143"/>
      <c r="B97" s="147"/>
      <c r="C97" s="147"/>
      <c r="D97" s="147"/>
      <c r="E97" s="147"/>
      <c r="F97" s="138"/>
      <c r="G97" s="138"/>
    </row>
    <row r="98" spans="1:7" x14ac:dyDescent="0.25">
      <c r="A98" s="143"/>
      <c r="B98" s="57" t="s">
        <v>393</v>
      </c>
      <c r="C98" s="57"/>
      <c r="D98" s="39"/>
      <c r="E98" s="39"/>
      <c r="F98" s="138"/>
      <c r="G98" s="138"/>
    </row>
    <row r="99" spans="1:7" ht="35.25" customHeight="1" x14ac:dyDescent="0.25">
      <c r="A99" s="57" t="s">
        <v>394</v>
      </c>
      <c r="B99" s="143" t="s">
        <v>395</v>
      </c>
      <c r="C99" s="143"/>
      <c r="D99" s="143"/>
      <c r="E99" s="143"/>
      <c r="F99" s="55" t="s">
        <v>375</v>
      </c>
      <c r="G99" s="20"/>
    </row>
    <row r="100" spans="1:7" ht="51" customHeight="1" x14ac:dyDescent="0.25">
      <c r="A100" s="143" t="s">
        <v>396</v>
      </c>
      <c r="B100" s="143" t="s">
        <v>397</v>
      </c>
      <c r="C100" s="143"/>
      <c r="D100" s="143"/>
      <c r="E100" s="143"/>
      <c r="F100" s="137" t="s">
        <v>30</v>
      </c>
      <c r="G100" s="137"/>
    </row>
    <row r="101" spans="1:7" ht="38.25" customHeight="1" x14ac:dyDescent="0.25">
      <c r="A101" s="143"/>
      <c r="B101" s="142" t="s">
        <v>398</v>
      </c>
      <c r="C101" s="142"/>
      <c r="D101" s="142"/>
      <c r="E101" s="142"/>
      <c r="F101" s="137"/>
      <c r="G101" s="137"/>
    </row>
    <row r="102" spans="1:7" ht="38.25" customHeight="1" x14ac:dyDescent="0.25">
      <c r="A102" s="143"/>
      <c r="B102" s="142" t="s">
        <v>399</v>
      </c>
      <c r="C102" s="142"/>
      <c r="D102" s="142"/>
      <c r="E102" s="142"/>
      <c r="F102" s="137"/>
      <c r="G102" s="137"/>
    </row>
    <row r="103" spans="1:7" ht="25.5" customHeight="1" x14ac:dyDescent="0.25">
      <c r="A103" s="143"/>
      <c r="B103" s="142" t="s">
        <v>400</v>
      </c>
      <c r="C103" s="142"/>
      <c r="D103" s="142"/>
      <c r="E103" s="142"/>
      <c r="F103" s="137"/>
      <c r="G103" s="137"/>
    </row>
    <row r="104" spans="1:7" ht="25.5" customHeight="1" x14ac:dyDescent="0.25">
      <c r="A104" s="143"/>
      <c r="B104" s="142" t="s">
        <v>401</v>
      </c>
      <c r="C104" s="142"/>
      <c r="D104" s="142"/>
      <c r="E104" s="142"/>
      <c r="F104" s="137"/>
      <c r="G104" s="137"/>
    </row>
    <row r="105" spans="1:7" ht="38.25" customHeight="1" x14ac:dyDescent="0.25">
      <c r="A105" s="143"/>
      <c r="B105" s="143" t="s">
        <v>402</v>
      </c>
      <c r="C105" s="143"/>
      <c r="D105" s="143"/>
      <c r="E105" s="143"/>
      <c r="F105" s="137"/>
      <c r="G105" s="137"/>
    </row>
    <row r="106" spans="1:7" ht="63.75" customHeight="1" x14ac:dyDescent="0.25">
      <c r="A106" s="143"/>
      <c r="B106" s="143" t="s">
        <v>403</v>
      </c>
      <c r="C106" s="143"/>
      <c r="D106" s="143"/>
      <c r="E106" s="143"/>
      <c r="F106" s="137"/>
      <c r="G106" s="137"/>
    </row>
    <row r="107" spans="1:7" ht="102" customHeight="1" x14ac:dyDescent="0.25">
      <c r="A107" s="143" t="s">
        <v>404</v>
      </c>
      <c r="B107" s="142" t="s">
        <v>405</v>
      </c>
      <c r="C107" s="142"/>
      <c r="D107" s="142"/>
      <c r="E107" s="142"/>
      <c r="F107" s="40" t="s">
        <v>30</v>
      </c>
      <c r="G107" s="20"/>
    </row>
    <row r="108" spans="1:7" ht="153" customHeight="1" x14ac:dyDescent="0.25">
      <c r="A108" s="143"/>
      <c r="B108" s="142" t="s">
        <v>406</v>
      </c>
      <c r="C108" s="142"/>
      <c r="D108" s="142"/>
      <c r="E108" s="142"/>
      <c r="F108" s="55" t="s">
        <v>30</v>
      </c>
      <c r="G108" s="20"/>
    </row>
    <row r="109" spans="1:7" ht="76.5" customHeight="1" x14ac:dyDescent="0.25">
      <c r="A109" s="143"/>
      <c r="B109" s="142" t="s">
        <v>407</v>
      </c>
      <c r="C109" s="142"/>
      <c r="D109" s="142"/>
      <c r="E109" s="142"/>
      <c r="F109" s="40" t="s">
        <v>30</v>
      </c>
      <c r="G109" s="20"/>
    </row>
    <row r="110" spans="1:7" ht="38.25" customHeight="1" x14ac:dyDescent="0.25">
      <c r="A110" s="143"/>
      <c r="B110" s="142" t="s">
        <v>408</v>
      </c>
      <c r="C110" s="142"/>
      <c r="D110" s="142"/>
      <c r="E110" s="142"/>
      <c r="F110" s="40" t="s">
        <v>30</v>
      </c>
      <c r="G110" s="20"/>
    </row>
    <row r="111" spans="1:7" ht="140.25" customHeight="1" x14ac:dyDescent="0.25">
      <c r="A111" s="143"/>
      <c r="B111" s="142" t="s">
        <v>409</v>
      </c>
      <c r="C111" s="142"/>
      <c r="D111" s="142"/>
      <c r="E111" s="142"/>
      <c r="F111" s="40" t="s">
        <v>30</v>
      </c>
      <c r="G111" s="20"/>
    </row>
    <row r="112" spans="1:7" ht="51" customHeight="1" x14ac:dyDescent="0.25">
      <c r="A112" s="143"/>
      <c r="B112" s="142" t="s">
        <v>410</v>
      </c>
      <c r="C112" s="142"/>
      <c r="D112" s="142"/>
      <c r="E112" s="142"/>
      <c r="F112" s="40" t="s">
        <v>30</v>
      </c>
      <c r="G112" s="20"/>
    </row>
    <row r="113" spans="1:7" ht="38.25" customHeight="1" x14ac:dyDescent="0.25">
      <c r="A113" s="143"/>
      <c r="B113" s="142" t="s">
        <v>411</v>
      </c>
      <c r="C113" s="142"/>
      <c r="D113" s="142"/>
      <c r="E113" s="142"/>
      <c r="F113" s="40" t="s">
        <v>30</v>
      </c>
      <c r="G113" s="20"/>
    </row>
    <row r="114" spans="1:7" ht="114.75" customHeight="1" x14ac:dyDescent="0.25">
      <c r="A114" s="143"/>
      <c r="B114" s="142" t="s">
        <v>412</v>
      </c>
      <c r="C114" s="142"/>
      <c r="D114" s="142"/>
      <c r="E114" s="142"/>
      <c r="F114" s="40" t="s">
        <v>30</v>
      </c>
      <c r="G114" s="20"/>
    </row>
    <row r="115" spans="1:7" ht="76.5" customHeight="1" x14ac:dyDescent="0.25">
      <c r="A115" s="143"/>
      <c r="B115" s="142" t="s">
        <v>413</v>
      </c>
      <c r="C115" s="142"/>
      <c r="D115" s="142"/>
      <c r="E115" s="142"/>
      <c r="F115" s="40" t="s">
        <v>30</v>
      </c>
      <c r="G115" s="20"/>
    </row>
    <row r="116" spans="1:7" ht="51" customHeight="1" x14ac:dyDescent="0.25">
      <c r="A116" s="143"/>
      <c r="B116" s="142" t="s">
        <v>414</v>
      </c>
      <c r="C116" s="142"/>
      <c r="D116" s="142"/>
      <c r="E116" s="142"/>
      <c r="F116" s="55" t="s">
        <v>30</v>
      </c>
      <c r="G116" s="20"/>
    </row>
    <row r="121" spans="1:7" ht="15.75" thickBot="1" x14ac:dyDescent="0.3"/>
    <row r="122" spans="1:7" ht="15.75" thickBot="1" x14ac:dyDescent="0.3">
      <c r="A122" s="139" t="s">
        <v>12</v>
      </c>
      <c r="B122" s="140"/>
      <c r="C122" s="140"/>
      <c r="D122" s="140"/>
      <c r="E122" s="141"/>
    </row>
    <row r="123" spans="1:7" ht="15.75" thickBot="1" x14ac:dyDescent="0.3">
      <c r="A123" s="81" t="s">
        <v>415</v>
      </c>
      <c r="B123" s="82"/>
      <c r="C123" s="82"/>
      <c r="D123" s="82"/>
      <c r="E123" s="83"/>
    </row>
    <row r="124" spans="1:7" x14ac:dyDescent="0.25">
      <c r="A124" s="38" t="s">
        <v>25</v>
      </c>
      <c r="B124" s="58" t="s">
        <v>26</v>
      </c>
      <c r="C124" s="134" t="s">
        <v>27</v>
      </c>
      <c r="D124" s="135"/>
      <c r="E124" s="30" t="s">
        <v>34</v>
      </c>
    </row>
    <row r="125" spans="1:7" x14ac:dyDescent="0.25">
      <c r="A125" s="57" t="s">
        <v>141</v>
      </c>
      <c r="B125" s="57" t="s">
        <v>536</v>
      </c>
      <c r="C125" s="133" t="s">
        <v>30</v>
      </c>
      <c r="D125" s="133"/>
      <c r="E125" s="20"/>
    </row>
    <row r="126" spans="1:7" x14ac:dyDescent="0.25">
      <c r="A126" s="57" t="s">
        <v>28</v>
      </c>
      <c r="B126" s="57" t="s">
        <v>29</v>
      </c>
      <c r="C126" s="133" t="s">
        <v>30</v>
      </c>
      <c r="D126" s="133"/>
      <c r="E126" s="20"/>
    </row>
    <row r="127" spans="1:7" x14ac:dyDescent="0.25">
      <c r="A127" s="57" t="s">
        <v>33</v>
      </c>
      <c r="B127" s="57" t="s">
        <v>29</v>
      </c>
      <c r="C127" s="133" t="s">
        <v>30</v>
      </c>
      <c r="D127" s="133"/>
      <c r="E127" s="20"/>
    </row>
    <row r="128" spans="1:7" ht="48" customHeight="1" x14ac:dyDescent="0.25">
      <c r="A128" s="54" t="s">
        <v>39</v>
      </c>
      <c r="B128" s="132" t="s">
        <v>416</v>
      </c>
      <c r="C128" s="132"/>
      <c r="D128" s="41" t="s">
        <v>30</v>
      </c>
      <c r="E128" s="52"/>
    </row>
    <row r="129" spans="1:5" x14ac:dyDescent="0.25">
      <c r="A129" s="54" t="s">
        <v>417</v>
      </c>
      <c r="B129" s="132" t="s">
        <v>418</v>
      </c>
      <c r="C129" s="132"/>
      <c r="D129" s="41" t="s">
        <v>30</v>
      </c>
      <c r="E129" s="52"/>
    </row>
    <row r="130" spans="1:5" ht="48" customHeight="1" x14ac:dyDescent="0.25">
      <c r="A130" s="136" t="s">
        <v>419</v>
      </c>
      <c r="B130" s="132" t="s">
        <v>420</v>
      </c>
      <c r="C130" s="132"/>
      <c r="D130" s="41" t="s">
        <v>30</v>
      </c>
      <c r="E130" s="52"/>
    </row>
    <row r="131" spans="1:5" ht="60" customHeight="1" x14ac:dyDescent="0.25">
      <c r="A131" s="136"/>
      <c r="B131" s="132" t="s">
        <v>421</v>
      </c>
      <c r="C131" s="132"/>
      <c r="D131" s="41" t="s">
        <v>30</v>
      </c>
      <c r="E131" s="52"/>
    </row>
    <row r="132" spans="1:5" ht="15" customHeight="1" x14ac:dyDescent="0.25">
      <c r="A132" s="131" t="s">
        <v>422</v>
      </c>
      <c r="B132" s="131"/>
      <c r="C132" s="131"/>
      <c r="D132" s="131"/>
      <c r="E132" s="31" t="s">
        <v>34</v>
      </c>
    </row>
    <row r="133" spans="1:5" ht="24" customHeight="1" x14ac:dyDescent="0.25">
      <c r="A133" s="54" t="s">
        <v>423</v>
      </c>
      <c r="B133" s="132" t="s">
        <v>424</v>
      </c>
      <c r="C133" s="132"/>
      <c r="D133" s="41" t="s">
        <v>30</v>
      </c>
      <c r="E133" s="52"/>
    </row>
    <row r="134" spans="1:5" ht="24" customHeight="1" x14ac:dyDescent="0.25">
      <c r="A134" s="54" t="s">
        <v>425</v>
      </c>
      <c r="B134" s="132" t="s">
        <v>426</v>
      </c>
      <c r="C134" s="132"/>
      <c r="D134" s="41" t="s">
        <v>30</v>
      </c>
      <c r="E134" s="52"/>
    </row>
    <row r="135" spans="1:5" ht="36" customHeight="1" x14ac:dyDescent="0.25">
      <c r="A135" s="54" t="s">
        <v>427</v>
      </c>
      <c r="B135" s="132" t="s">
        <v>428</v>
      </c>
      <c r="C135" s="132"/>
      <c r="D135" s="41" t="s">
        <v>30</v>
      </c>
      <c r="E135" s="52"/>
    </row>
    <row r="136" spans="1:5" ht="48" customHeight="1" x14ac:dyDescent="0.25">
      <c r="A136" s="54" t="s">
        <v>429</v>
      </c>
      <c r="B136" s="132" t="s">
        <v>430</v>
      </c>
      <c r="C136" s="132"/>
      <c r="D136" s="41" t="s">
        <v>30</v>
      </c>
      <c r="E136" s="52"/>
    </row>
    <row r="137" spans="1:5" ht="84" customHeight="1" x14ac:dyDescent="0.25">
      <c r="A137" s="54" t="s">
        <v>431</v>
      </c>
      <c r="B137" s="132" t="s">
        <v>432</v>
      </c>
      <c r="C137" s="132"/>
      <c r="D137" s="41" t="s">
        <v>30</v>
      </c>
      <c r="E137" s="52"/>
    </row>
    <row r="138" spans="1:5" ht="24" customHeight="1" x14ac:dyDescent="0.25">
      <c r="A138" s="54" t="s">
        <v>433</v>
      </c>
      <c r="B138" s="132" t="s">
        <v>434</v>
      </c>
      <c r="C138" s="132"/>
      <c r="D138" s="41" t="s">
        <v>30</v>
      </c>
      <c r="E138" s="52"/>
    </row>
    <row r="139" spans="1:5" x14ac:dyDescent="0.25">
      <c r="A139" s="131" t="s">
        <v>435</v>
      </c>
      <c r="B139" s="131"/>
      <c r="C139" s="131"/>
      <c r="D139" s="131"/>
      <c r="E139" s="31" t="s">
        <v>34</v>
      </c>
    </row>
    <row r="140" spans="1:5" ht="24" customHeight="1" x14ac:dyDescent="0.25">
      <c r="A140" s="54" t="s">
        <v>436</v>
      </c>
      <c r="B140" s="132" t="s">
        <v>437</v>
      </c>
      <c r="C140" s="132"/>
      <c r="D140" s="41" t="s">
        <v>30</v>
      </c>
      <c r="E140" s="52"/>
    </row>
    <row r="141" spans="1:5" ht="24" customHeight="1" x14ac:dyDescent="0.25">
      <c r="A141" s="54" t="s">
        <v>438</v>
      </c>
      <c r="B141" s="132" t="s">
        <v>439</v>
      </c>
      <c r="C141" s="132"/>
      <c r="D141" s="41" t="s">
        <v>30</v>
      </c>
      <c r="E141" s="52"/>
    </row>
    <row r="142" spans="1:5" x14ac:dyDescent="0.25">
      <c r="A142" s="54" t="s">
        <v>440</v>
      </c>
      <c r="B142" s="132" t="s">
        <v>441</v>
      </c>
      <c r="C142" s="132"/>
      <c r="D142" s="41" t="s">
        <v>30</v>
      </c>
      <c r="E142" s="52"/>
    </row>
    <row r="143" spans="1:5" x14ac:dyDescent="0.25">
      <c r="A143" s="131" t="s">
        <v>442</v>
      </c>
      <c r="B143" s="131"/>
      <c r="C143" s="131"/>
      <c r="D143" s="131"/>
      <c r="E143" s="31" t="s">
        <v>34</v>
      </c>
    </row>
    <row r="144" spans="1:5" ht="108" customHeight="1" x14ac:dyDescent="0.25">
      <c r="A144" s="54" t="s">
        <v>443</v>
      </c>
      <c r="B144" s="132" t="s">
        <v>444</v>
      </c>
      <c r="C144" s="132"/>
      <c r="D144" s="41" t="s">
        <v>30</v>
      </c>
      <c r="E144" s="52"/>
    </row>
    <row r="145" spans="1:5" ht="48" customHeight="1" x14ac:dyDescent="0.25">
      <c r="A145" s="54" t="s">
        <v>445</v>
      </c>
      <c r="B145" s="132" t="s">
        <v>446</v>
      </c>
      <c r="C145" s="132"/>
      <c r="D145" s="41" t="s">
        <v>30</v>
      </c>
      <c r="E145" s="52"/>
    </row>
    <row r="146" spans="1:5" ht="36" customHeight="1" x14ac:dyDescent="0.25">
      <c r="A146" s="54" t="s">
        <v>447</v>
      </c>
      <c r="B146" s="132" t="s">
        <v>448</v>
      </c>
      <c r="C146" s="132"/>
      <c r="D146" s="41" t="s">
        <v>30</v>
      </c>
      <c r="E146" s="52"/>
    </row>
    <row r="147" spans="1:5" ht="15" customHeight="1" x14ac:dyDescent="0.25">
      <c r="A147" s="131" t="s">
        <v>449</v>
      </c>
      <c r="B147" s="131"/>
      <c r="C147" s="131"/>
      <c r="D147" s="131"/>
      <c r="E147" s="31" t="s">
        <v>34</v>
      </c>
    </row>
    <row r="148" spans="1:5" ht="24" customHeight="1" x14ac:dyDescent="0.25">
      <c r="A148" s="54" t="s">
        <v>450</v>
      </c>
      <c r="B148" s="132" t="s">
        <v>451</v>
      </c>
      <c r="C148" s="132"/>
      <c r="D148" s="41" t="s">
        <v>30</v>
      </c>
      <c r="E148" s="52"/>
    </row>
    <row r="149" spans="1:5" ht="60" customHeight="1" x14ac:dyDescent="0.25">
      <c r="A149" s="54" t="s">
        <v>452</v>
      </c>
      <c r="B149" s="132" t="s">
        <v>453</v>
      </c>
      <c r="C149" s="132"/>
      <c r="D149" s="41" t="s">
        <v>30</v>
      </c>
      <c r="E149" s="52"/>
    </row>
    <row r="150" spans="1:5" ht="60" customHeight="1" x14ac:dyDescent="0.25">
      <c r="A150" s="54" t="s">
        <v>454</v>
      </c>
      <c r="B150" s="132" t="s">
        <v>455</v>
      </c>
      <c r="C150" s="132"/>
      <c r="D150" s="41" t="s">
        <v>30</v>
      </c>
      <c r="E150" s="52"/>
    </row>
    <row r="151" spans="1:5" ht="15.75" customHeight="1" x14ac:dyDescent="0.25">
      <c r="A151" s="131" t="s">
        <v>243</v>
      </c>
      <c r="B151" s="131"/>
      <c r="C151" s="131"/>
      <c r="D151" s="131"/>
      <c r="E151" s="31" t="s">
        <v>34</v>
      </c>
    </row>
    <row r="152" spans="1:5" ht="48" customHeight="1" x14ac:dyDescent="0.25">
      <c r="A152" s="54" t="s">
        <v>456</v>
      </c>
      <c r="B152" s="132" t="s">
        <v>457</v>
      </c>
      <c r="C152" s="132"/>
      <c r="D152" s="41" t="s">
        <v>30</v>
      </c>
      <c r="E152" s="52"/>
    </row>
  </sheetData>
  <mergeCells count="167">
    <mergeCell ref="A7:G10"/>
    <mergeCell ref="B20:E20"/>
    <mergeCell ref="B21:E21"/>
    <mergeCell ref="B22:E22"/>
    <mergeCell ref="B23:E23"/>
    <mergeCell ref="B24:E24"/>
    <mergeCell ref="B25:E25"/>
    <mergeCell ref="B14:E14"/>
    <mergeCell ref="B15:E15"/>
    <mergeCell ref="B17:E17"/>
    <mergeCell ref="B18:E18"/>
    <mergeCell ref="B19:E19"/>
    <mergeCell ref="A31:A33"/>
    <mergeCell ref="B31:E31"/>
    <mergeCell ref="B32:E32"/>
    <mergeCell ref="F31:F32"/>
    <mergeCell ref="B33:E33"/>
    <mergeCell ref="A26:A29"/>
    <mergeCell ref="B26:E26"/>
    <mergeCell ref="F26:F29"/>
    <mergeCell ref="B27:E27"/>
    <mergeCell ref="B28:E28"/>
    <mergeCell ref="B29:E29"/>
    <mergeCell ref="A34:A40"/>
    <mergeCell ref="B34:E34"/>
    <mergeCell ref="F34:F40"/>
    <mergeCell ref="B35:E35"/>
    <mergeCell ref="B36:E36"/>
    <mergeCell ref="B37:E37"/>
    <mergeCell ref="B38:E38"/>
    <mergeCell ref="B39:E39"/>
    <mergeCell ref="B40:E40"/>
    <mergeCell ref="A61:A64"/>
    <mergeCell ref="B61:E61"/>
    <mergeCell ref="F61:F64"/>
    <mergeCell ref="B62:E62"/>
    <mergeCell ref="B63:E63"/>
    <mergeCell ref="B64:E64"/>
    <mergeCell ref="B55:E55"/>
    <mergeCell ref="B56:E56"/>
    <mergeCell ref="B57:E57"/>
    <mergeCell ref="B58:E58"/>
    <mergeCell ref="B59:E59"/>
    <mergeCell ref="B60:E60"/>
    <mergeCell ref="A41:A60"/>
    <mergeCell ref="B41:E41"/>
    <mergeCell ref="F41:F60"/>
    <mergeCell ref="B42:E42"/>
    <mergeCell ref="B43:E43"/>
    <mergeCell ref="B44:E44"/>
    <mergeCell ref="B45:E45"/>
    <mergeCell ref="B46:E46"/>
    <mergeCell ref="B47:E47"/>
    <mergeCell ref="B48:E48"/>
    <mergeCell ref="A70:A74"/>
    <mergeCell ref="B70:E70"/>
    <mergeCell ref="F70:F74"/>
    <mergeCell ref="B71:E71"/>
    <mergeCell ref="B72:E72"/>
    <mergeCell ref="B73:E73"/>
    <mergeCell ref="B74:E74"/>
    <mergeCell ref="A65:A69"/>
    <mergeCell ref="B65:E65"/>
    <mergeCell ref="F65:F69"/>
    <mergeCell ref="B66:E66"/>
    <mergeCell ref="B67:E67"/>
    <mergeCell ref="B68:E68"/>
    <mergeCell ref="B69:E69"/>
    <mergeCell ref="A75:A78"/>
    <mergeCell ref="B75:E75"/>
    <mergeCell ref="B76:E76"/>
    <mergeCell ref="B77:E77"/>
    <mergeCell ref="B78:E78"/>
    <mergeCell ref="F77:F78"/>
    <mergeCell ref="B88:C88"/>
    <mergeCell ref="B90:E90"/>
    <mergeCell ref="B97:E97"/>
    <mergeCell ref="G26:G29"/>
    <mergeCell ref="G31:G32"/>
    <mergeCell ref="G34:G40"/>
    <mergeCell ref="G41:G60"/>
    <mergeCell ref="G61:G64"/>
    <mergeCell ref="G65:G69"/>
    <mergeCell ref="F82:F98"/>
    <mergeCell ref="B83:E83"/>
    <mergeCell ref="B84:E84"/>
    <mergeCell ref="B85:E85"/>
    <mergeCell ref="B86:E86"/>
    <mergeCell ref="B49:E49"/>
    <mergeCell ref="B50:E50"/>
    <mergeCell ref="B51:E51"/>
    <mergeCell ref="B52:E52"/>
    <mergeCell ref="B53:E53"/>
    <mergeCell ref="B54:E54"/>
    <mergeCell ref="B30:E30"/>
    <mergeCell ref="B116:E116"/>
    <mergeCell ref="B1:E1"/>
    <mergeCell ref="B2:E2"/>
    <mergeCell ref="B3:E3"/>
    <mergeCell ref="B4:E4"/>
    <mergeCell ref="B5:E5"/>
    <mergeCell ref="B6:E6"/>
    <mergeCell ref="A13:G13"/>
    <mergeCell ref="A12:G12"/>
    <mergeCell ref="A107:A116"/>
    <mergeCell ref="B107:E107"/>
    <mergeCell ref="B108:E108"/>
    <mergeCell ref="B109:E109"/>
    <mergeCell ref="B110:E110"/>
    <mergeCell ref="B111:E111"/>
    <mergeCell ref="B112:E112"/>
    <mergeCell ref="B113:E113"/>
    <mergeCell ref="B114:E114"/>
    <mergeCell ref="B99:E99"/>
    <mergeCell ref="B79:E79"/>
    <mergeCell ref="B80:E80"/>
    <mergeCell ref="A81:A98"/>
    <mergeCell ref="B81:E81"/>
    <mergeCell ref="B82:E82"/>
    <mergeCell ref="B136:C136"/>
    <mergeCell ref="B137:C137"/>
    <mergeCell ref="A132:D132"/>
    <mergeCell ref="B128:C128"/>
    <mergeCell ref="B129:C129"/>
    <mergeCell ref="A130:A131"/>
    <mergeCell ref="B130:C130"/>
    <mergeCell ref="B131:C131"/>
    <mergeCell ref="G70:G74"/>
    <mergeCell ref="G77:G78"/>
    <mergeCell ref="G82:G98"/>
    <mergeCell ref="G100:G106"/>
    <mergeCell ref="A122:E122"/>
    <mergeCell ref="B115:E115"/>
    <mergeCell ref="A100:A106"/>
    <mergeCell ref="B100:E100"/>
    <mergeCell ref="F100:F106"/>
    <mergeCell ref="B101:E101"/>
    <mergeCell ref="B102:E102"/>
    <mergeCell ref="B103:E103"/>
    <mergeCell ref="B104:E104"/>
    <mergeCell ref="B105:E105"/>
    <mergeCell ref="B106:E106"/>
    <mergeCell ref="B87:E87"/>
    <mergeCell ref="A151:D151"/>
    <mergeCell ref="B16:E16"/>
    <mergeCell ref="B150:C150"/>
    <mergeCell ref="B152:C152"/>
    <mergeCell ref="C125:D125"/>
    <mergeCell ref="C126:D126"/>
    <mergeCell ref="C127:D127"/>
    <mergeCell ref="C124:D124"/>
    <mergeCell ref="A123:E123"/>
    <mergeCell ref="B144:C144"/>
    <mergeCell ref="B145:C145"/>
    <mergeCell ref="B146:C146"/>
    <mergeCell ref="B148:C148"/>
    <mergeCell ref="B149:C149"/>
    <mergeCell ref="A147:D147"/>
    <mergeCell ref="B138:C138"/>
    <mergeCell ref="B140:C140"/>
    <mergeCell ref="B141:C141"/>
    <mergeCell ref="B142:C142"/>
    <mergeCell ref="A139:D139"/>
    <mergeCell ref="A143:D143"/>
    <mergeCell ref="B133:C133"/>
    <mergeCell ref="B134:C134"/>
    <mergeCell ref="B135:C1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4D4C-C207-4879-ADAB-8A80CE74B4A0}">
  <dimension ref="A1:E36"/>
  <sheetViews>
    <sheetView workbookViewId="0">
      <selection activeCell="B16" sqref="B16"/>
    </sheetView>
  </sheetViews>
  <sheetFormatPr defaultColWidth="11.42578125" defaultRowHeight="15" x14ac:dyDescent="0.25"/>
  <cols>
    <col min="1" max="1" width="16.42578125" bestFit="1" customWidth="1"/>
    <col min="2" max="2" width="26.7109375" customWidth="1"/>
    <col min="3" max="3" width="22.7109375" customWidth="1"/>
  </cols>
  <sheetData>
    <row r="1" spans="1:5" x14ac:dyDescent="0.25">
      <c r="A1" s="18" t="s">
        <v>18</v>
      </c>
      <c r="B1" s="91"/>
      <c r="C1" s="91"/>
      <c r="D1" s="91"/>
      <c r="E1" s="91"/>
    </row>
    <row r="2" spans="1:5" x14ac:dyDescent="0.25">
      <c r="A2" s="18" t="s">
        <v>19</v>
      </c>
      <c r="B2" s="91"/>
      <c r="C2" s="91"/>
      <c r="D2" s="91"/>
      <c r="E2" s="91"/>
    </row>
    <row r="3" spans="1:5" x14ac:dyDescent="0.25">
      <c r="A3" s="18" t="s">
        <v>20</v>
      </c>
      <c r="B3" s="91"/>
      <c r="C3" s="91"/>
      <c r="D3" s="91"/>
      <c r="E3" s="91"/>
    </row>
    <row r="4" spans="1:5" x14ac:dyDescent="0.25">
      <c r="A4" s="18" t="s">
        <v>21</v>
      </c>
      <c r="B4" s="91"/>
      <c r="C4" s="91"/>
      <c r="D4" s="91"/>
      <c r="E4" s="91"/>
    </row>
    <row r="5" spans="1:5" x14ac:dyDescent="0.25">
      <c r="A5" s="18" t="s">
        <v>22</v>
      </c>
      <c r="B5" s="91"/>
      <c r="C5" s="91"/>
      <c r="D5" s="91"/>
      <c r="E5" s="91"/>
    </row>
    <row r="6" spans="1:5" x14ac:dyDescent="0.25">
      <c r="A6" s="18" t="s">
        <v>23</v>
      </c>
      <c r="B6" s="91"/>
      <c r="C6" s="91"/>
      <c r="D6" s="91"/>
      <c r="E6" s="91"/>
    </row>
    <row r="7" spans="1:5" x14ac:dyDescent="0.25">
      <c r="A7" s="155"/>
      <c r="B7" s="155"/>
      <c r="C7" s="155"/>
      <c r="D7" s="155"/>
      <c r="E7" s="155"/>
    </row>
    <row r="8" spans="1:5" x14ac:dyDescent="0.25">
      <c r="A8" s="73"/>
      <c r="B8" s="73"/>
      <c r="C8" s="73"/>
      <c r="D8" s="73"/>
      <c r="E8" s="73"/>
    </row>
    <row r="9" spans="1:5" x14ac:dyDescent="0.25">
      <c r="A9" s="73"/>
      <c r="B9" s="73"/>
      <c r="C9" s="73"/>
      <c r="D9" s="73"/>
      <c r="E9" s="73"/>
    </row>
    <row r="10" spans="1:5" x14ac:dyDescent="0.25">
      <c r="A10" s="73"/>
      <c r="B10" s="73"/>
      <c r="C10" s="73"/>
      <c r="D10" s="73"/>
      <c r="E10" s="73"/>
    </row>
    <row r="11" spans="1:5" ht="15.75" thickBot="1" x14ac:dyDescent="0.3"/>
    <row r="12" spans="1:5" ht="15.75" thickBot="1" x14ac:dyDescent="0.3">
      <c r="A12" s="139" t="s">
        <v>458</v>
      </c>
      <c r="B12" s="140"/>
      <c r="C12" s="140"/>
      <c r="D12" s="141"/>
    </row>
    <row r="13" spans="1:5" ht="15.75" thickBot="1" x14ac:dyDescent="0.3">
      <c r="A13" s="81" t="s">
        <v>459</v>
      </c>
      <c r="B13" s="82"/>
      <c r="C13" s="82"/>
      <c r="D13" s="83"/>
    </row>
    <row r="14" spans="1:5" ht="15.75" thickBot="1" x14ac:dyDescent="0.3">
      <c r="A14" s="11" t="s">
        <v>25</v>
      </c>
      <c r="B14" s="11" t="s">
        <v>26</v>
      </c>
      <c r="C14" s="9" t="s">
        <v>27</v>
      </c>
      <c r="D14" s="30" t="s">
        <v>34</v>
      </c>
    </row>
    <row r="15" spans="1:5" x14ac:dyDescent="0.25">
      <c r="A15" s="57" t="s">
        <v>141</v>
      </c>
      <c r="B15" s="45">
        <v>110</v>
      </c>
      <c r="C15" s="44" t="s">
        <v>30</v>
      </c>
      <c r="D15" s="20"/>
    </row>
    <row r="16" spans="1:5" x14ac:dyDescent="0.25">
      <c r="A16" s="57" t="s">
        <v>31</v>
      </c>
      <c r="B16" s="45" t="s">
        <v>292</v>
      </c>
      <c r="C16" s="44" t="s">
        <v>30</v>
      </c>
      <c r="D16" s="20"/>
    </row>
    <row r="17" spans="1:4" x14ac:dyDescent="0.25">
      <c r="A17" s="57" t="s">
        <v>28</v>
      </c>
      <c r="B17" s="57" t="s">
        <v>29</v>
      </c>
      <c r="C17" s="55" t="s">
        <v>30</v>
      </c>
      <c r="D17" s="20"/>
    </row>
    <row r="18" spans="1:4" x14ac:dyDescent="0.25">
      <c r="A18" s="57" t="s">
        <v>33</v>
      </c>
      <c r="B18" s="57" t="s">
        <v>29</v>
      </c>
      <c r="C18" s="55" t="s">
        <v>30</v>
      </c>
      <c r="D18" s="20"/>
    </row>
    <row r="19" spans="1:4" ht="38.25" x14ac:dyDescent="0.25">
      <c r="A19" s="57" t="s">
        <v>460</v>
      </c>
      <c r="B19" s="57" t="s">
        <v>461</v>
      </c>
      <c r="C19" s="55" t="s">
        <v>30</v>
      </c>
      <c r="D19" s="20"/>
    </row>
    <row r="20" spans="1:4" ht="25.5" x14ac:dyDescent="0.25">
      <c r="A20" s="57" t="s">
        <v>462</v>
      </c>
      <c r="B20" s="57" t="s">
        <v>463</v>
      </c>
      <c r="C20" s="55" t="s">
        <v>30</v>
      </c>
      <c r="D20" s="20"/>
    </row>
    <row r="21" spans="1:4" x14ac:dyDescent="0.25">
      <c r="A21" s="57" t="s">
        <v>464</v>
      </c>
      <c r="B21" s="42">
        <v>0.67291666666666661</v>
      </c>
      <c r="C21" s="55" t="s">
        <v>30</v>
      </c>
      <c r="D21" s="20"/>
    </row>
    <row r="22" spans="1:4" x14ac:dyDescent="0.25">
      <c r="A22" s="57" t="s">
        <v>465</v>
      </c>
      <c r="B22" s="57" t="s">
        <v>466</v>
      </c>
      <c r="C22" s="55" t="s">
        <v>30</v>
      </c>
      <c r="D22" s="20"/>
    </row>
    <row r="23" spans="1:4" ht="63.75" x14ac:dyDescent="0.25">
      <c r="A23" s="57" t="s">
        <v>467</v>
      </c>
      <c r="B23" s="57" t="s">
        <v>468</v>
      </c>
      <c r="C23" s="55" t="s">
        <v>30</v>
      </c>
      <c r="D23" s="20"/>
    </row>
    <row r="24" spans="1:4" ht="25.5" x14ac:dyDescent="0.25">
      <c r="A24" s="57" t="s">
        <v>469</v>
      </c>
      <c r="B24" s="57" t="s">
        <v>470</v>
      </c>
      <c r="C24" s="55" t="s">
        <v>30</v>
      </c>
      <c r="D24" s="20"/>
    </row>
    <row r="25" spans="1:4" x14ac:dyDescent="0.25">
      <c r="A25" s="57" t="s">
        <v>471</v>
      </c>
      <c r="B25" s="57" t="s">
        <v>472</v>
      </c>
      <c r="C25" s="55" t="s">
        <v>30</v>
      </c>
      <c r="D25" s="20"/>
    </row>
    <row r="26" spans="1:4" x14ac:dyDescent="0.25">
      <c r="A26" s="57" t="s">
        <v>473</v>
      </c>
      <c r="B26" s="57" t="s">
        <v>474</v>
      </c>
      <c r="C26" s="55" t="s">
        <v>30</v>
      </c>
      <c r="D26" s="20"/>
    </row>
    <row r="27" spans="1:4" ht="25.5" x14ac:dyDescent="0.25">
      <c r="A27" s="57" t="s">
        <v>475</v>
      </c>
      <c r="B27" s="57" t="s">
        <v>476</v>
      </c>
      <c r="C27" s="55" t="s">
        <v>30</v>
      </c>
      <c r="D27" s="20"/>
    </row>
    <row r="28" spans="1:4" ht="25.5" x14ac:dyDescent="0.25">
      <c r="A28" s="57" t="s">
        <v>477</v>
      </c>
      <c r="B28" s="57" t="s">
        <v>478</v>
      </c>
      <c r="C28" s="55" t="s">
        <v>30</v>
      </c>
      <c r="D28" s="20"/>
    </row>
    <row r="29" spans="1:4" ht="25.5" x14ac:dyDescent="0.25">
      <c r="A29" s="57" t="s">
        <v>479</v>
      </c>
      <c r="B29" s="57" t="s">
        <v>480</v>
      </c>
      <c r="C29" s="55" t="s">
        <v>30</v>
      </c>
      <c r="D29" s="20"/>
    </row>
    <row r="30" spans="1:4" ht="25.5" x14ac:dyDescent="0.25">
      <c r="A30" s="57" t="s">
        <v>481</v>
      </c>
      <c r="B30" s="57" t="s">
        <v>482</v>
      </c>
      <c r="C30" s="55" t="s">
        <v>30</v>
      </c>
      <c r="D30" s="20"/>
    </row>
    <row r="31" spans="1:4" ht="25.5" x14ac:dyDescent="0.25">
      <c r="A31" s="57" t="s">
        <v>483</v>
      </c>
      <c r="B31" s="57" t="s">
        <v>484</v>
      </c>
      <c r="C31" s="55" t="s">
        <v>30</v>
      </c>
      <c r="D31" s="20"/>
    </row>
    <row r="32" spans="1:4" x14ac:dyDescent="0.25">
      <c r="A32" s="57" t="s">
        <v>485</v>
      </c>
      <c r="B32" s="57" t="s">
        <v>486</v>
      </c>
      <c r="C32" s="55" t="s">
        <v>30</v>
      </c>
      <c r="D32" s="20"/>
    </row>
    <row r="33" spans="1:4" ht="38.25" x14ac:dyDescent="0.25">
      <c r="A33" s="57" t="s">
        <v>487</v>
      </c>
      <c r="B33" s="57" t="s">
        <v>488</v>
      </c>
      <c r="C33" s="55" t="s">
        <v>30</v>
      </c>
      <c r="D33" s="20"/>
    </row>
    <row r="34" spans="1:4" ht="25.5" x14ac:dyDescent="0.25">
      <c r="A34" s="57" t="s">
        <v>489</v>
      </c>
      <c r="B34" s="57" t="s">
        <v>490</v>
      </c>
      <c r="C34" s="55" t="s">
        <v>30</v>
      </c>
      <c r="D34" s="20"/>
    </row>
    <row r="35" spans="1:4" ht="25.5" x14ac:dyDescent="0.25">
      <c r="A35" s="57" t="s">
        <v>491</v>
      </c>
      <c r="B35" s="57" t="s">
        <v>492</v>
      </c>
      <c r="C35" s="55" t="s">
        <v>30</v>
      </c>
      <c r="D35" s="20"/>
    </row>
    <row r="36" spans="1:4" ht="25.5" x14ac:dyDescent="0.25">
      <c r="A36" s="57" t="s">
        <v>493</v>
      </c>
      <c r="B36" s="57" t="s">
        <v>494</v>
      </c>
      <c r="C36" s="55" t="s">
        <v>30</v>
      </c>
      <c r="D36" s="20"/>
    </row>
  </sheetData>
  <mergeCells count="9">
    <mergeCell ref="A13:D13"/>
    <mergeCell ref="A12:D12"/>
    <mergeCell ref="B1:E1"/>
    <mergeCell ref="B2:E2"/>
    <mergeCell ref="B3:E3"/>
    <mergeCell ref="B4:E4"/>
    <mergeCell ref="B5:E5"/>
    <mergeCell ref="B6:E6"/>
    <mergeCell ref="A7:E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DBC5F-9B37-4AA0-AF34-028512939B6F}">
  <dimension ref="A1:D19"/>
  <sheetViews>
    <sheetView workbookViewId="0">
      <selection activeCell="E2" sqref="E2"/>
    </sheetView>
  </sheetViews>
  <sheetFormatPr defaultColWidth="11.42578125" defaultRowHeight="15" x14ac:dyDescent="0.25"/>
  <cols>
    <col min="1" max="1" width="25.140625" bestFit="1" customWidth="1"/>
    <col min="2" max="2" width="86.28515625" style="12" bestFit="1" customWidth="1"/>
    <col min="3" max="3" width="17.7109375" customWidth="1"/>
  </cols>
  <sheetData>
    <row r="1" spans="1:4" x14ac:dyDescent="0.25">
      <c r="A1" s="18" t="s">
        <v>18</v>
      </c>
      <c r="B1" s="156"/>
      <c r="C1" s="156"/>
      <c r="D1" s="156"/>
    </row>
    <row r="2" spans="1:4" x14ac:dyDescent="0.25">
      <c r="A2" s="18" t="s">
        <v>19</v>
      </c>
      <c r="B2" s="156"/>
      <c r="C2" s="156"/>
      <c r="D2" s="156"/>
    </row>
    <row r="3" spans="1:4" x14ac:dyDescent="0.25">
      <c r="A3" s="18" t="s">
        <v>20</v>
      </c>
      <c r="B3" s="156"/>
      <c r="C3" s="156"/>
      <c r="D3" s="156"/>
    </row>
    <row r="4" spans="1:4" x14ac:dyDescent="0.25">
      <c r="A4" s="18" t="s">
        <v>21</v>
      </c>
      <c r="B4" s="156"/>
      <c r="C4" s="156"/>
      <c r="D4" s="156"/>
    </row>
    <row r="5" spans="1:4" x14ac:dyDescent="0.25">
      <c r="A5" s="18" t="s">
        <v>22</v>
      </c>
      <c r="B5" s="156"/>
      <c r="C5" s="156"/>
      <c r="D5" s="156"/>
    </row>
    <row r="6" spans="1:4" x14ac:dyDescent="0.25">
      <c r="A6" s="18" t="s">
        <v>23</v>
      </c>
      <c r="B6" s="156"/>
      <c r="C6" s="156"/>
      <c r="D6" s="156"/>
    </row>
    <row r="7" spans="1:4" x14ac:dyDescent="0.25">
      <c r="A7" s="155"/>
      <c r="B7" s="155"/>
      <c r="C7" s="155"/>
      <c r="D7" s="155"/>
    </row>
    <row r="8" spans="1:4" x14ac:dyDescent="0.25">
      <c r="A8" s="73"/>
      <c r="B8" s="73"/>
      <c r="C8" s="73"/>
      <c r="D8" s="73"/>
    </row>
    <row r="9" spans="1:4" x14ac:dyDescent="0.25">
      <c r="A9" s="73"/>
      <c r="B9" s="73"/>
      <c r="C9" s="73"/>
      <c r="D9" s="73"/>
    </row>
    <row r="10" spans="1:4" ht="15.75" thickBot="1" x14ac:dyDescent="0.3"/>
    <row r="11" spans="1:4" ht="15.75" thickBot="1" x14ac:dyDescent="0.3">
      <c r="A11" s="139" t="s">
        <v>17</v>
      </c>
      <c r="B11" s="140"/>
      <c r="C11" s="140"/>
      <c r="D11" s="141"/>
    </row>
    <row r="12" spans="1:4" ht="15.75" thickBot="1" x14ac:dyDescent="0.3">
      <c r="A12" s="81" t="s">
        <v>495</v>
      </c>
      <c r="B12" s="82"/>
      <c r="C12" s="82"/>
      <c r="D12" s="83"/>
    </row>
    <row r="13" spans="1:4" ht="15.75" thickBot="1" x14ac:dyDescent="0.3">
      <c r="A13" s="11" t="s">
        <v>25</v>
      </c>
      <c r="B13" s="11" t="s">
        <v>26</v>
      </c>
      <c r="C13" s="9" t="s">
        <v>27</v>
      </c>
      <c r="D13" s="9" t="s">
        <v>34</v>
      </c>
    </row>
    <row r="14" spans="1:4" ht="41.25" customHeight="1" x14ac:dyDescent="0.25">
      <c r="A14" s="43" t="s">
        <v>496</v>
      </c>
      <c r="B14" s="59" t="s">
        <v>497</v>
      </c>
      <c r="C14" s="44" t="s">
        <v>30</v>
      </c>
      <c r="D14" s="26"/>
    </row>
    <row r="15" spans="1:4" x14ac:dyDescent="0.25">
      <c r="A15" s="57" t="s">
        <v>498</v>
      </c>
      <c r="B15" s="20" t="s">
        <v>499</v>
      </c>
      <c r="C15" s="55" t="s">
        <v>30</v>
      </c>
      <c r="D15" s="20"/>
    </row>
    <row r="16" spans="1:4" x14ac:dyDescent="0.25">
      <c r="A16" s="57" t="s">
        <v>498</v>
      </c>
      <c r="B16" s="20" t="s">
        <v>500</v>
      </c>
      <c r="C16" s="55" t="s">
        <v>30</v>
      </c>
      <c r="D16" s="20"/>
    </row>
    <row r="17" spans="1:4" x14ac:dyDescent="0.25">
      <c r="A17" s="57" t="s">
        <v>498</v>
      </c>
      <c r="B17" s="28" t="s">
        <v>501</v>
      </c>
      <c r="C17" s="55" t="s">
        <v>30</v>
      </c>
      <c r="D17" s="20"/>
    </row>
    <row r="18" spans="1:4" x14ac:dyDescent="0.25">
      <c r="A18" s="57" t="s">
        <v>498</v>
      </c>
      <c r="B18" s="28" t="s">
        <v>502</v>
      </c>
      <c r="C18" s="55" t="s">
        <v>30</v>
      </c>
      <c r="D18" s="20"/>
    </row>
    <row r="19" spans="1:4" x14ac:dyDescent="0.25">
      <c r="A19" s="57" t="s">
        <v>498</v>
      </c>
      <c r="B19" s="28" t="s">
        <v>503</v>
      </c>
      <c r="C19" s="55" t="s">
        <v>30</v>
      </c>
      <c r="D19" s="20"/>
    </row>
  </sheetData>
  <mergeCells count="9">
    <mergeCell ref="A11:D11"/>
    <mergeCell ref="B1:D1"/>
    <mergeCell ref="A12:D12"/>
    <mergeCell ref="B2:D2"/>
    <mergeCell ref="B3:D3"/>
    <mergeCell ref="B4:D4"/>
    <mergeCell ref="B5:D5"/>
    <mergeCell ref="B6:D6"/>
    <mergeCell ref="A7:D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7C88-8457-4B45-BDDC-200FF31B2F87}">
  <dimension ref="A1:F67"/>
  <sheetViews>
    <sheetView workbookViewId="0">
      <selection activeCell="F3" sqref="F3"/>
    </sheetView>
  </sheetViews>
  <sheetFormatPr defaultColWidth="11.42578125" defaultRowHeight="15" x14ac:dyDescent="0.25"/>
  <cols>
    <col min="1" max="1" width="16.42578125" bestFit="1" customWidth="1"/>
    <col min="2" max="2" width="86.28515625" bestFit="1" customWidth="1"/>
  </cols>
  <sheetData>
    <row r="1" spans="1:6" x14ac:dyDescent="0.25">
      <c r="A1" s="18" t="s">
        <v>18</v>
      </c>
      <c r="B1" s="91"/>
      <c r="C1" s="91"/>
      <c r="D1" s="91"/>
      <c r="E1" s="91"/>
    </row>
    <row r="2" spans="1:6" x14ac:dyDescent="0.25">
      <c r="A2" s="18" t="s">
        <v>19</v>
      </c>
      <c r="B2" s="91"/>
      <c r="C2" s="91"/>
      <c r="D2" s="91"/>
      <c r="E2" s="91"/>
    </row>
    <row r="3" spans="1:6" x14ac:dyDescent="0.25">
      <c r="A3" s="18" t="s">
        <v>20</v>
      </c>
      <c r="B3" s="91"/>
      <c r="C3" s="91"/>
      <c r="D3" s="91"/>
      <c r="E3" s="91"/>
    </row>
    <row r="4" spans="1:6" x14ac:dyDescent="0.25">
      <c r="A4" s="18" t="s">
        <v>21</v>
      </c>
      <c r="B4" s="91"/>
      <c r="C4" s="91"/>
      <c r="D4" s="91"/>
      <c r="E4" s="91"/>
    </row>
    <row r="5" spans="1:6" x14ac:dyDescent="0.25">
      <c r="A5" s="18" t="s">
        <v>22</v>
      </c>
      <c r="B5" s="91"/>
      <c r="C5" s="91"/>
      <c r="D5" s="91"/>
      <c r="E5" s="91"/>
    </row>
    <row r="6" spans="1:6" x14ac:dyDescent="0.25">
      <c r="A6" s="18" t="s">
        <v>23</v>
      </c>
      <c r="B6" s="91"/>
      <c r="C6" s="91"/>
      <c r="D6" s="91"/>
      <c r="E6" s="91"/>
    </row>
    <row r="9" spans="1:6" x14ac:dyDescent="0.25">
      <c r="A9" s="16" t="s">
        <v>1</v>
      </c>
    </row>
    <row r="10" spans="1:6" x14ac:dyDescent="0.25">
      <c r="A10" s="17" t="s">
        <v>504</v>
      </c>
      <c r="B10" s="19" t="s">
        <v>505</v>
      </c>
      <c r="C10" s="17" t="s">
        <v>506</v>
      </c>
      <c r="D10" s="17" t="s">
        <v>507</v>
      </c>
      <c r="E10" s="17" t="s">
        <v>508</v>
      </c>
    </row>
    <row r="11" spans="1:6" x14ac:dyDescent="0.25">
      <c r="A11" s="158">
        <v>1</v>
      </c>
      <c r="B11" s="20" t="s">
        <v>509</v>
      </c>
      <c r="C11" s="60">
        <v>110</v>
      </c>
      <c r="D11" s="21">
        <v>0</v>
      </c>
      <c r="E11" s="21">
        <f>+C11*D11</f>
        <v>0</v>
      </c>
    </row>
    <row r="12" spans="1:6" x14ac:dyDescent="0.25">
      <c r="A12" s="158"/>
      <c r="B12" s="20" t="s">
        <v>510</v>
      </c>
      <c r="C12" s="60">
        <v>1</v>
      </c>
      <c r="D12" s="21">
        <v>0</v>
      </c>
      <c r="E12" s="21">
        <f>+D12*C12</f>
        <v>0</v>
      </c>
      <c r="F12" s="22"/>
    </row>
    <row r="13" spans="1:6" x14ac:dyDescent="0.25">
      <c r="A13" s="158">
        <v>2</v>
      </c>
      <c r="B13" s="20" t="s">
        <v>130</v>
      </c>
      <c r="C13" s="60">
        <v>9</v>
      </c>
      <c r="D13" s="21">
        <v>0</v>
      </c>
      <c r="E13" s="21">
        <f t="shared" ref="E13:E17" si="0">+D13*C13</f>
        <v>0</v>
      </c>
    </row>
    <row r="14" spans="1:6" x14ac:dyDescent="0.25">
      <c r="A14" s="158"/>
      <c r="B14" s="20" t="s">
        <v>132</v>
      </c>
      <c r="C14" s="60">
        <v>110</v>
      </c>
      <c r="D14" s="21">
        <v>0</v>
      </c>
      <c r="E14" s="21">
        <f t="shared" si="0"/>
        <v>0</v>
      </c>
    </row>
    <row r="15" spans="1:6" x14ac:dyDescent="0.25">
      <c r="A15" s="158"/>
      <c r="B15" s="20" t="s">
        <v>134</v>
      </c>
      <c r="C15" s="60">
        <v>110</v>
      </c>
      <c r="D15" s="21">
        <v>0</v>
      </c>
      <c r="E15" s="21">
        <f t="shared" si="0"/>
        <v>0</v>
      </c>
    </row>
    <row r="16" spans="1:6" x14ac:dyDescent="0.25">
      <c r="A16" s="158"/>
      <c r="B16" s="20" t="s">
        <v>136</v>
      </c>
      <c r="C16" s="60">
        <v>1</v>
      </c>
      <c r="D16" s="21">
        <v>0</v>
      </c>
      <c r="E16" s="21">
        <f t="shared" si="0"/>
        <v>0</v>
      </c>
    </row>
    <row r="17" spans="1:6" x14ac:dyDescent="0.25">
      <c r="A17" s="161"/>
      <c r="B17" s="48" t="s">
        <v>138</v>
      </c>
      <c r="C17" s="56">
        <v>1</v>
      </c>
      <c r="D17" s="47">
        <v>0</v>
      </c>
      <c r="E17" s="21">
        <f t="shared" si="0"/>
        <v>0</v>
      </c>
      <c r="F17" s="22"/>
    </row>
    <row r="18" spans="1:6" x14ac:dyDescent="0.25">
      <c r="A18" s="157" t="s">
        <v>511</v>
      </c>
      <c r="B18" s="157"/>
      <c r="C18" s="157"/>
      <c r="D18" s="157"/>
      <c r="E18" s="21">
        <f>SUM(E11:E17)</f>
        <v>0</v>
      </c>
    </row>
    <row r="19" spans="1:6" x14ac:dyDescent="0.25">
      <c r="D19" s="22"/>
      <c r="E19" s="22"/>
    </row>
    <row r="20" spans="1:6" ht="13.5" customHeight="1" x14ac:dyDescent="0.25">
      <c r="A20" s="16" t="s">
        <v>512</v>
      </c>
    </row>
    <row r="21" spans="1:6" x14ac:dyDescent="0.25">
      <c r="A21" s="17" t="s">
        <v>504</v>
      </c>
      <c r="B21" s="19" t="s">
        <v>505</v>
      </c>
      <c r="C21" s="17" t="s">
        <v>506</v>
      </c>
      <c r="D21" s="17" t="s">
        <v>507</v>
      </c>
      <c r="E21" s="17" t="s">
        <v>508</v>
      </c>
    </row>
    <row r="22" spans="1:6" ht="45" x14ac:dyDescent="0.25">
      <c r="A22" s="158">
        <v>1</v>
      </c>
      <c r="B22" s="24" t="s">
        <v>513</v>
      </c>
      <c r="C22" s="60">
        <v>1</v>
      </c>
      <c r="D22" s="21">
        <v>0</v>
      </c>
      <c r="E22" s="21">
        <f>+C22*D22</f>
        <v>0</v>
      </c>
    </row>
    <row r="23" spans="1:6" ht="26.25" x14ac:dyDescent="0.25">
      <c r="A23" s="158"/>
      <c r="B23" s="25" t="s">
        <v>514</v>
      </c>
      <c r="C23" s="60">
        <v>1</v>
      </c>
      <c r="D23" s="21">
        <v>0</v>
      </c>
      <c r="E23" s="21">
        <f>+C23*D23</f>
        <v>0</v>
      </c>
    </row>
    <row r="24" spans="1:6" ht="45" x14ac:dyDescent="0.25">
      <c r="A24" s="158"/>
      <c r="B24" s="23" t="s">
        <v>515</v>
      </c>
      <c r="C24" s="60">
        <v>36</v>
      </c>
      <c r="D24" s="61">
        <v>0</v>
      </c>
      <c r="E24" s="61">
        <f>+D24</f>
        <v>0</v>
      </c>
      <c r="F24" s="22"/>
    </row>
    <row r="25" spans="1:6" x14ac:dyDescent="0.25">
      <c r="A25" s="158">
        <v>2</v>
      </c>
      <c r="B25" s="20" t="s">
        <v>516</v>
      </c>
      <c r="C25" s="60">
        <v>1</v>
      </c>
      <c r="D25" s="162">
        <v>0</v>
      </c>
      <c r="E25" s="159">
        <f>+D25</f>
        <v>0</v>
      </c>
    </row>
    <row r="26" spans="1:6" ht="30" x14ac:dyDescent="0.25">
      <c r="A26" s="158"/>
      <c r="B26" s="23" t="s">
        <v>517</v>
      </c>
      <c r="C26" s="60">
        <v>2</v>
      </c>
      <c r="D26" s="162"/>
      <c r="E26" s="160"/>
    </row>
    <row r="27" spans="1:6" x14ac:dyDescent="0.25">
      <c r="A27" s="157" t="s">
        <v>511</v>
      </c>
      <c r="B27" s="157"/>
      <c r="C27" s="157"/>
      <c r="D27" s="157"/>
      <c r="E27" s="21">
        <f>SUM(E22:E26)</f>
        <v>0</v>
      </c>
    </row>
    <row r="29" spans="1:6" x14ac:dyDescent="0.25">
      <c r="A29" s="16" t="s">
        <v>10</v>
      </c>
    </row>
    <row r="30" spans="1:6" x14ac:dyDescent="0.25">
      <c r="A30" s="17" t="s">
        <v>504</v>
      </c>
      <c r="B30" s="19" t="s">
        <v>505</v>
      </c>
      <c r="C30" s="17" t="s">
        <v>506</v>
      </c>
      <c r="D30" s="17" t="s">
        <v>507</v>
      </c>
      <c r="E30" s="17" t="s">
        <v>508</v>
      </c>
    </row>
    <row r="31" spans="1:6" x14ac:dyDescent="0.25">
      <c r="A31" s="158">
        <v>1</v>
      </c>
      <c r="B31" s="23" t="s">
        <v>518</v>
      </c>
      <c r="C31" s="60">
        <v>1</v>
      </c>
      <c r="D31" s="21">
        <v>0</v>
      </c>
      <c r="E31" s="21">
        <f>+C31*D31</f>
        <v>0</v>
      </c>
    </row>
    <row r="32" spans="1:6" x14ac:dyDescent="0.25">
      <c r="A32" s="158"/>
      <c r="B32" s="20" t="s">
        <v>519</v>
      </c>
      <c r="C32" s="60">
        <v>18</v>
      </c>
      <c r="D32" s="21">
        <v>0</v>
      </c>
      <c r="E32" s="21">
        <f t="shared" ref="E32:E43" si="1">+C32*D32</f>
        <v>0</v>
      </c>
    </row>
    <row r="33" spans="1:6" x14ac:dyDescent="0.25">
      <c r="A33" s="158"/>
      <c r="B33" s="20" t="s">
        <v>520</v>
      </c>
      <c r="C33" s="60">
        <v>6</v>
      </c>
      <c r="D33" s="21">
        <v>0</v>
      </c>
      <c r="E33" s="21">
        <f t="shared" si="1"/>
        <v>0</v>
      </c>
    </row>
    <row r="34" spans="1:6" x14ac:dyDescent="0.25">
      <c r="A34" s="158"/>
      <c r="B34" s="20" t="s">
        <v>521</v>
      </c>
      <c r="C34" s="60">
        <v>3</v>
      </c>
      <c r="D34" s="21">
        <v>0</v>
      </c>
      <c r="E34" s="21">
        <f t="shared" si="1"/>
        <v>0</v>
      </c>
    </row>
    <row r="35" spans="1:6" x14ac:dyDescent="0.25">
      <c r="A35" s="158"/>
      <c r="B35" s="20" t="s">
        <v>522</v>
      </c>
      <c r="C35" s="60">
        <v>3</v>
      </c>
      <c r="D35" s="21">
        <v>0</v>
      </c>
      <c r="E35" s="21">
        <f t="shared" si="1"/>
        <v>0</v>
      </c>
    </row>
    <row r="36" spans="1:6" ht="21" customHeight="1" x14ac:dyDescent="0.25">
      <c r="A36" s="158"/>
      <c r="B36" s="20" t="s">
        <v>523</v>
      </c>
      <c r="C36" s="60">
        <v>6</v>
      </c>
      <c r="D36" s="21">
        <v>0</v>
      </c>
      <c r="E36" s="21">
        <f t="shared" si="1"/>
        <v>0</v>
      </c>
    </row>
    <row r="37" spans="1:6" x14ac:dyDescent="0.25">
      <c r="A37" s="158"/>
      <c r="B37" s="20" t="s">
        <v>524</v>
      </c>
      <c r="C37" s="60">
        <v>3</v>
      </c>
      <c r="D37" s="21">
        <v>0</v>
      </c>
      <c r="E37" s="21">
        <f t="shared" si="1"/>
        <v>0</v>
      </c>
    </row>
    <row r="38" spans="1:6" x14ac:dyDescent="0.25">
      <c r="A38" s="158"/>
      <c r="B38" s="20" t="s">
        <v>525</v>
      </c>
      <c r="C38" s="60">
        <v>36</v>
      </c>
      <c r="D38" s="21">
        <v>0</v>
      </c>
      <c r="E38" s="21">
        <f t="shared" si="1"/>
        <v>0</v>
      </c>
    </row>
    <row r="39" spans="1:6" x14ac:dyDescent="0.25">
      <c r="A39" s="158"/>
      <c r="B39" s="20" t="s">
        <v>526</v>
      </c>
      <c r="C39" s="60">
        <v>1</v>
      </c>
      <c r="D39" s="21">
        <v>0</v>
      </c>
      <c r="E39" s="21">
        <f t="shared" si="1"/>
        <v>0</v>
      </c>
    </row>
    <row r="40" spans="1:6" x14ac:dyDescent="0.25">
      <c r="A40" s="158"/>
      <c r="B40" s="20" t="s">
        <v>527</v>
      </c>
      <c r="C40" s="60">
        <v>48</v>
      </c>
      <c r="D40" s="21">
        <v>0</v>
      </c>
      <c r="E40" s="21">
        <f t="shared" si="1"/>
        <v>0</v>
      </c>
    </row>
    <row r="41" spans="1:6" x14ac:dyDescent="0.25">
      <c r="A41" s="158"/>
      <c r="B41" s="20" t="s">
        <v>528</v>
      </c>
      <c r="C41" s="60">
        <v>6</v>
      </c>
      <c r="D41" s="21">
        <v>0</v>
      </c>
      <c r="E41" s="21">
        <f t="shared" si="1"/>
        <v>0</v>
      </c>
      <c r="F41" s="22"/>
    </row>
    <row r="42" spans="1:6" ht="45" x14ac:dyDescent="0.25">
      <c r="A42" s="158">
        <v>2</v>
      </c>
      <c r="B42" s="23" t="s">
        <v>529</v>
      </c>
      <c r="C42" s="50">
        <v>110</v>
      </c>
      <c r="D42" s="27">
        <v>0</v>
      </c>
      <c r="E42" s="21">
        <f t="shared" si="1"/>
        <v>0</v>
      </c>
    </row>
    <row r="43" spans="1:6" x14ac:dyDescent="0.25">
      <c r="A43" s="158"/>
      <c r="B43" s="20" t="s">
        <v>530</v>
      </c>
      <c r="C43" s="62">
        <v>5</v>
      </c>
      <c r="D43" s="20">
        <v>0</v>
      </c>
      <c r="E43" s="20">
        <f t="shared" si="1"/>
        <v>0</v>
      </c>
      <c r="F43" s="22"/>
    </row>
    <row r="44" spans="1:6" x14ac:dyDescent="0.25">
      <c r="A44" s="157" t="s">
        <v>511</v>
      </c>
      <c r="B44" s="157"/>
      <c r="C44" s="157"/>
      <c r="D44" s="157"/>
      <c r="E44" s="21">
        <f>SUM(E31:E43)</f>
        <v>0</v>
      </c>
    </row>
    <row r="45" spans="1:6" x14ac:dyDescent="0.25">
      <c r="E45" s="22"/>
    </row>
    <row r="46" spans="1:6" x14ac:dyDescent="0.25">
      <c r="A46" s="16" t="s">
        <v>13</v>
      </c>
    </row>
    <row r="47" spans="1:6" x14ac:dyDescent="0.25">
      <c r="A47" s="17" t="s">
        <v>504</v>
      </c>
      <c r="B47" s="19" t="s">
        <v>505</v>
      </c>
      <c r="C47" s="17" t="s">
        <v>506</v>
      </c>
      <c r="D47" s="17" t="s">
        <v>507</v>
      </c>
      <c r="E47" s="17" t="s">
        <v>508</v>
      </c>
    </row>
    <row r="48" spans="1:6" ht="30" x14ac:dyDescent="0.25">
      <c r="A48" s="158">
        <v>1</v>
      </c>
      <c r="B48" s="23" t="s">
        <v>497</v>
      </c>
      <c r="C48" s="60">
        <v>1</v>
      </c>
      <c r="D48" s="21">
        <v>0</v>
      </c>
      <c r="E48" s="21">
        <f>+C48*D48</f>
        <v>0</v>
      </c>
    </row>
    <row r="49" spans="1:6" x14ac:dyDescent="0.25">
      <c r="A49" s="158"/>
      <c r="B49" s="20" t="s">
        <v>499</v>
      </c>
      <c r="C49" s="60">
        <v>1</v>
      </c>
      <c r="D49" s="21">
        <v>0</v>
      </c>
      <c r="E49" s="21">
        <f t="shared" ref="E49:E53" si="2">+C49*D49</f>
        <v>0</v>
      </c>
    </row>
    <row r="50" spans="1:6" x14ac:dyDescent="0.25">
      <c r="A50" s="158"/>
      <c r="B50" s="20" t="s">
        <v>500</v>
      </c>
      <c r="C50" s="60">
        <v>1</v>
      </c>
      <c r="D50" s="21">
        <v>0</v>
      </c>
      <c r="E50" s="21">
        <f t="shared" si="2"/>
        <v>0</v>
      </c>
      <c r="F50" s="22"/>
    </row>
    <row r="51" spans="1:6" x14ac:dyDescent="0.25">
      <c r="A51" s="158">
        <v>2</v>
      </c>
      <c r="B51" s="28" t="s">
        <v>501</v>
      </c>
      <c r="C51" s="50">
        <v>1</v>
      </c>
      <c r="D51" s="27">
        <v>0</v>
      </c>
      <c r="E51" s="21">
        <f t="shared" si="2"/>
        <v>0</v>
      </c>
    </row>
    <row r="52" spans="1:6" x14ac:dyDescent="0.25">
      <c r="A52" s="158"/>
      <c r="B52" s="28" t="s">
        <v>502</v>
      </c>
      <c r="C52" s="50">
        <v>1</v>
      </c>
      <c r="D52" s="27">
        <v>0</v>
      </c>
      <c r="E52" s="21">
        <f t="shared" si="2"/>
        <v>0</v>
      </c>
    </row>
    <row r="53" spans="1:6" x14ac:dyDescent="0.25">
      <c r="A53" s="158"/>
      <c r="B53" s="28" t="s">
        <v>503</v>
      </c>
      <c r="C53" s="50">
        <v>1</v>
      </c>
      <c r="D53" s="27">
        <v>0</v>
      </c>
      <c r="E53" s="21">
        <f t="shared" si="2"/>
        <v>0</v>
      </c>
    </row>
    <row r="54" spans="1:6" x14ac:dyDescent="0.25">
      <c r="A54" s="157" t="s">
        <v>511</v>
      </c>
      <c r="B54" s="157"/>
      <c r="C54" s="157"/>
      <c r="D54" s="157"/>
      <c r="E54" s="21">
        <f>SUM(E48:E53)</f>
        <v>0</v>
      </c>
    </row>
    <row r="56" spans="1:6" x14ac:dyDescent="0.25">
      <c r="A56" s="16" t="s">
        <v>16</v>
      </c>
    </row>
    <row r="57" spans="1:6" x14ac:dyDescent="0.25">
      <c r="A57" s="17" t="s">
        <v>504</v>
      </c>
      <c r="B57" s="19" t="s">
        <v>505</v>
      </c>
      <c r="C57" s="17" t="s">
        <v>506</v>
      </c>
      <c r="D57" s="17" t="s">
        <v>507</v>
      </c>
      <c r="E57" s="17" t="s">
        <v>508</v>
      </c>
    </row>
    <row r="58" spans="1:6" x14ac:dyDescent="0.25">
      <c r="A58" s="158">
        <v>1</v>
      </c>
      <c r="B58" s="23" t="s">
        <v>531</v>
      </c>
      <c r="C58" s="60">
        <v>110</v>
      </c>
      <c r="D58" s="29">
        <v>0</v>
      </c>
      <c r="E58" s="21">
        <f>+C58*D58</f>
        <v>0</v>
      </c>
    </row>
    <row r="59" spans="1:6" x14ac:dyDescent="0.25">
      <c r="A59" s="158"/>
      <c r="B59" s="23" t="s">
        <v>532</v>
      </c>
      <c r="C59" s="60">
        <v>110</v>
      </c>
      <c r="D59" s="29">
        <v>0</v>
      </c>
      <c r="E59" s="21">
        <f t="shared" ref="E59:E61" si="3">+C59*D59</f>
        <v>0</v>
      </c>
    </row>
    <row r="60" spans="1:6" x14ac:dyDescent="0.25">
      <c r="A60" s="158"/>
      <c r="B60" s="23" t="s">
        <v>533</v>
      </c>
      <c r="C60" s="60">
        <v>110</v>
      </c>
      <c r="D60" s="29">
        <v>0</v>
      </c>
      <c r="E60" s="21">
        <f t="shared" si="3"/>
        <v>0</v>
      </c>
    </row>
    <row r="61" spans="1:6" x14ac:dyDescent="0.25">
      <c r="A61" s="158"/>
      <c r="B61" s="20" t="s">
        <v>534</v>
      </c>
      <c r="C61" s="60">
        <v>110</v>
      </c>
      <c r="D61" s="29">
        <v>0</v>
      </c>
      <c r="E61" s="21">
        <f t="shared" si="3"/>
        <v>0</v>
      </c>
    </row>
    <row r="62" spans="1:6" x14ac:dyDescent="0.25">
      <c r="A62" s="157" t="s">
        <v>511</v>
      </c>
      <c r="B62" s="157"/>
      <c r="C62" s="157"/>
      <c r="D62" s="157"/>
      <c r="E62" s="21">
        <f>SUM(E58:E61)</f>
        <v>0</v>
      </c>
    </row>
    <row r="64" spans="1:6" x14ac:dyDescent="0.25">
      <c r="E64" s="22"/>
    </row>
    <row r="65" spans="5:5" x14ac:dyDescent="0.25">
      <c r="E65" s="22"/>
    </row>
    <row r="66" spans="5:5" x14ac:dyDescent="0.25">
      <c r="E66" s="22"/>
    </row>
    <row r="67" spans="5:5" x14ac:dyDescent="0.25">
      <c r="E67" s="22"/>
    </row>
  </sheetData>
  <mergeCells count="22">
    <mergeCell ref="E25:E26"/>
    <mergeCell ref="A25:A26"/>
    <mergeCell ref="A11:A12"/>
    <mergeCell ref="A13:A17"/>
    <mergeCell ref="B1:E1"/>
    <mergeCell ref="B2:E2"/>
    <mergeCell ref="B3:E3"/>
    <mergeCell ref="B4:E4"/>
    <mergeCell ref="B5:E5"/>
    <mergeCell ref="B6:E6"/>
    <mergeCell ref="A18:D18"/>
    <mergeCell ref="A22:A24"/>
    <mergeCell ref="D25:D26"/>
    <mergeCell ref="A27:D27"/>
    <mergeCell ref="A44:D44"/>
    <mergeCell ref="A54:D54"/>
    <mergeCell ref="A62:D62"/>
    <mergeCell ref="A48:A50"/>
    <mergeCell ref="A51:A53"/>
    <mergeCell ref="A58:A61"/>
    <mergeCell ref="A31:A41"/>
    <mergeCell ref="A42:A4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BD75A60EE16D46ABA09DE3086138DB" ma:contentTypeVersion="10" ma:contentTypeDescription="Create a new document." ma:contentTypeScope="" ma:versionID="e811404df4d97783dd155da507e2246b">
  <xsd:schema xmlns:xsd="http://www.w3.org/2001/XMLSchema" xmlns:xs="http://www.w3.org/2001/XMLSchema" xmlns:p="http://schemas.microsoft.com/office/2006/metadata/properties" xmlns:ns2="6dfc6b40-585e-474a-a1bd-2626b250cc2a" xmlns:ns3="7e56ae20-5c83-4c21-b358-f0154888f368" targetNamespace="http://schemas.microsoft.com/office/2006/metadata/properties" ma:root="true" ma:fieldsID="77605cc9cb744df99e31b34ca558b503" ns2:_="" ns3:_="">
    <xsd:import namespace="6dfc6b40-585e-474a-a1bd-2626b250cc2a"/>
    <xsd:import namespace="7e56ae20-5c83-4c21-b358-f0154888f36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56ae20-5c83-4c21-b358-f0154888f3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KQHMHFRZ53V4-613463802-57</_dlc_DocId>
    <_dlc_DocIdUrl xmlns="6dfc6b40-585e-474a-a1bd-2626b250cc2a">
      <Url>https://iescglobal.sharepoint.com/Programs/PAR191/Field/_layouts/15/DocIdRedir.aspx?ID=KQHMHFRZ53V4-613463802-57</Url>
      <Description>KQHMHFRZ53V4-613463802-57</Description>
    </_dlc_DocIdUrl>
  </documentManagement>
</p:properties>
</file>

<file path=customXml/itemProps1.xml><?xml version="1.0" encoding="utf-8"?>
<ds:datastoreItem xmlns:ds="http://schemas.openxmlformats.org/officeDocument/2006/customXml" ds:itemID="{510B4090-D47B-4BA9-BDC1-E9CE975DB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7e56ae20-5c83-4c21-b358-f0154888f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C9B958-B6A5-4836-B406-734B512135CD}">
  <ds:schemaRefs>
    <ds:schemaRef ds:uri="http://schemas.microsoft.com/sharepoint/events"/>
  </ds:schemaRefs>
</ds:datastoreItem>
</file>

<file path=customXml/itemProps3.xml><?xml version="1.0" encoding="utf-8"?>
<ds:datastoreItem xmlns:ds="http://schemas.openxmlformats.org/officeDocument/2006/customXml" ds:itemID="{55B00838-B067-41F0-A518-0D0DE3C5E30F}">
  <ds:schemaRefs>
    <ds:schemaRef ds:uri="http://schemas.microsoft.com/sharepoint/v3/contenttype/forms"/>
  </ds:schemaRefs>
</ds:datastoreItem>
</file>

<file path=customXml/itemProps4.xml><?xml version="1.0" encoding="utf-8"?>
<ds:datastoreItem xmlns:ds="http://schemas.openxmlformats.org/officeDocument/2006/customXml" ds:itemID="{E5448A8A-8C55-456C-BE95-39447D4C4C84}">
  <ds:schemaRefs>
    <ds:schemaRef ds:uri="http://purl.org/dc/elements/1.1/"/>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7e56ae20-5c83-4c21-b358-f0154888f368"/>
    <ds:schemaRef ds:uri="6dfc6b40-585e-474a-a1bd-2626b250cc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Objetivo</vt:lpstr>
      <vt:lpstr>Lote 1</vt:lpstr>
      <vt:lpstr>Lote 2</vt:lpstr>
      <vt:lpstr>Lote 3</vt:lpstr>
      <vt:lpstr>Lote 4</vt:lpstr>
      <vt:lpstr>Lote 5</vt:lpstr>
      <vt:lpstr>OFERTA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Conrado Olivera</dc:creator>
  <cp:keywords/>
  <dc:description/>
  <cp:lastModifiedBy>Brendan Gernes</cp:lastModifiedBy>
  <cp:revision/>
  <dcterms:created xsi:type="dcterms:W3CDTF">2015-06-05T18:17:20Z</dcterms:created>
  <dcterms:modified xsi:type="dcterms:W3CDTF">2020-11-09T16:13:12Z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0x01010073BD75A60EE16D46ABA09DE3086138DB</vt:lpwstr>
  </property>
  <property fmtid="{D5CDD505-2E9C-101B-9397-08002B2CF9AE}" pid="3" name="_dlc_DocIdItemGuid">
    <vt:lpwstr>258b1478-ebd6-4a59-bc8c-eb426b3ac267</vt:lpwstr>
  </property>
</Properties>
</file>